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4A8A5B1-7A09-4BC1-ABF9-FFEF7FC931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ELA DE PREÇO PAIOL" sheetId="1" r:id="rId1"/>
  </sheets>
  <externalReferences>
    <externalReference r:id="rId2"/>
  </externalReferences>
  <definedNames>
    <definedName name="_xlnm._FilterDatabase" localSheetId="0" hidden="1">'TABELA DE PREÇO PAIOL'!$A$14:$K$504</definedName>
    <definedName name="_xlnm.Print_Area" localSheetId="0">'TABELA DE PREÇO PAIOL'!$A$1:$K$543</definedName>
  </definedNames>
  <calcPr calcId="191029"/>
</workbook>
</file>

<file path=xl/calcChain.xml><?xml version="1.0" encoding="utf-8"?>
<calcChain xmlns="http://schemas.openxmlformats.org/spreadsheetml/2006/main">
  <c r="H107" i="1" l="1"/>
  <c r="F98" i="1"/>
  <c r="G98" i="1"/>
  <c r="H98" i="1"/>
  <c r="F94" i="1"/>
  <c r="G94" i="1"/>
  <c r="H94" i="1"/>
  <c r="F76" i="1"/>
  <c r="G76" i="1"/>
  <c r="H76" i="1"/>
  <c r="F72" i="1"/>
  <c r="G72" i="1"/>
  <c r="H72" i="1"/>
  <c r="F69" i="1"/>
  <c r="G69" i="1"/>
  <c r="H69" i="1"/>
  <c r="F53" i="1"/>
  <c r="G53" i="1"/>
  <c r="H53" i="1"/>
  <c r="F52" i="1"/>
  <c r="G52" i="1"/>
  <c r="H52" i="1"/>
  <c r="F50" i="1"/>
  <c r="G50" i="1"/>
  <c r="H50" i="1"/>
  <c r="F48" i="1"/>
  <c r="G48" i="1"/>
  <c r="H48" i="1"/>
  <c r="F58" i="1"/>
  <c r="G58" i="1"/>
  <c r="H58" i="1"/>
  <c r="F59" i="1"/>
  <c r="G59" i="1"/>
  <c r="H59" i="1"/>
  <c r="F60" i="1"/>
  <c r="G60" i="1"/>
  <c r="H60" i="1"/>
  <c r="F61" i="1"/>
  <c r="G61" i="1"/>
  <c r="H61" i="1"/>
  <c r="F47" i="1"/>
  <c r="G47" i="1"/>
  <c r="H47" i="1"/>
  <c r="F45" i="1"/>
  <c r="G45" i="1"/>
  <c r="H45" i="1"/>
  <c r="F44" i="1"/>
  <c r="G44" i="1"/>
  <c r="H44" i="1"/>
  <c r="F42" i="1"/>
  <c r="G42" i="1"/>
  <c r="H42" i="1"/>
  <c r="F40" i="1"/>
  <c r="G40" i="1"/>
  <c r="H40" i="1"/>
  <c r="H30" i="1"/>
  <c r="G30" i="1"/>
  <c r="F30" i="1"/>
  <c r="F29" i="1"/>
  <c r="G29" i="1"/>
  <c r="H29" i="1"/>
  <c r="F28" i="1"/>
  <c r="G28" i="1"/>
  <c r="H28" i="1"/>
  <c r="F21" i="1"/>
  <c r="G21" i="1"/>
  <c r="H21" i="1"/>
  <c r="F489" i="1"/>
  <c r="G489" i="1"/>
  <c r="H489" i="1"/>
  <c r="F193" i="1"/>
  <c r="G193" i="1"/>
  <c r="H193" i="1"/>
  <c r="F441" i="1"/>
  <c r="G441" i="1"/>
  <c r="H441" i="1"/>
  <c r="F213" i="1"/>
  <c r="G213" i="1"/>
  <c r="H213" i="1"/>
  <c r="F214" i="1"/>
  <c r="G214" i="1"/>
  <c r="H214" i="1"/>
  <c r="H366" i="1"/>
  <c r="G366" i="1"/>
  <c r="F366" i="1"/>
  <c r="H365" i="1"/>
  <c r="G365" i="1"/>
  <c r="F365" i="1"/>
  <c r="F117" i="1"/>
  <c r="G117" i="1"/>
  <c r="H117" i="1"/>
  <c r="F92" i="1"/>
  <c r="G92" i="1"/>
  <c r="H92" i="1"/>
  <c r="F38" i="1"/>
  <c r="G38" i="1"/>
  <c r="H38" i="1"/>
  <c r="F247" i="1"/>
  <c r="G247" i="1"/>
  <c r="H247" i="1"/>
  <c r="F188" i="1"/>
  <c r="G188" i="1"/>
  <c r="H188" i="1"/>
  <c r="F125" i="1"/>
  <c r="G125" i="1"/>
  <c r="H125" i="1"/>
  <c r="F501" i="1"/>
  <c r="G501" i="1"/>
  <c r="H501" i="1"/>
  <c r="F500" i="1"/>
  <c r="G500" i="1"/>
  <c r="H500" i="1"/>
  <c r="F499" i="1"/>
  <c r="G499" i="1"/>
  <c r="H499" i="1"/>
  <c r="F436" i="1"/>
  <c r="G436" i="1"/>
  <c r="H436" i="1"/>
  <c r="F248" i="1"/>
  <c r="G248" i="1"/>
  <c r="H248" i="1"/>
  <c r="F132" i="1"/>
  <c r="G132" i="1"/>
  <c r="H132" i="1"/>
  <c r="F131" i="1"/>
  <c r="G131" i="1"/>
  <c r="H131" i="1"/>
  <c r="F129" i="1"/>
  <c r="G129" i="1"/>
  <c r="H129" i="1"/>
  <c r="F85" i="1"/>
  <c r="G85" i="1"/>
  <c r="H85" i="1"/>
  <c r="F68" i="1"/>
  <c r="G68" i="1"/>
  <c r="H68" i="1"/>
  <c r="F133" i="1"/>
  <c r="G133" i="1"/>
  <c r="H133" i="1"/>
  <c r="F134" i="1"/>
  <c r="G134" i="1"/>
  <c r="H134" i="1"/>
  <c r="F128" i="1"/>
  <c r="G128" i="1"/>
  <c r="H128" i="1"/>
  <c r="F337" i="1"/>
  <c r="G337" i="1"/>
  <c r="H337" i="1"/>
  <c r="F424" i="1"/>
  <c r="G424" i="1"/>
  <c r="H424" i="1"/>
  <c r="F422" i="1"/>
  <c r="G422" i="1"/>
  <c r="H422" i="1"/>
  <c r="F306" i="1"/>
  <c r="G306" i="1"/>
  <c r="H306" i="1"/>
  <c r="F154" i="1"/>
  <c r="G154" i="1"/>
  <c r="H154" i="1"/>
  <c r="F155" i="1"/>
  <c r="G155" i="1"/>
  <c r="H155" i="1"/>
  <c r="F156" i="1"/>
  <c r="G156" i="1"/>
  <c r="H156" i="1"/>
  <c r="F149" i="1"/>
  <c r="G149" i="1"/>
  <c r="H149" i="1"/>
  <c r="F32" i="1"/>
  <c r="G32" i="1"/>
  <c r="H32" i="1"/>
  <c r="H20" i="1"/>
  <c r="G20" i="1"/>
  <c r="F20" i="1"/>
  <c r="H488" i="1"/>
  <c r="F15" i="1"/>
  <c r="F16" i="1"/>
  <c r="F17" i="1"/>
  <c r="F18" i="1"/>
  <c r="F19" i="1"/>
  <c r="F22" i="1"/>
  <c r="F23" i="1"/>
  <c r="F24" i="1"/>
  <c r="F25" i="1"/>
  <c r="F26" i="1"/>
  <c r="F27" i="1"/>
  <c r="F31" i="1"/>
  <c r="F33" i="1"/>
  <c r="F34" i="1"/>
  <c r="F35" i="1"/>
  <c r="F36" i="1"/>
  <c r="F37" i="1"/>
  <c r="F39" i="1"/>
  <c r="F41" i="1"/>
  <c r="F43" i="1"/>
  <c r="F49" i="1"/>
  <c r="F51" i="1"/>
  <c r="F54" i="1"/>
  <c r="F55" i="1"/>
  <c r="F56" i="1"/>
  <c r="F57" i="1"/>
  <c r="F62" i="1"/>
  <c r="F63" i="1"/>
  <c r="F64" i="1"/>
  <c r="F65" i="1"/>
  <c r="F66" i="1"/>
  <c r="F70" i="1"/>
  <c r="F73" i="1"/>
  <c r="F74" i="1"/>
  <c r="F75" i="1"/>
  <c r="F77" i="1"/>
  <c r="F78" i="1"/>
  <c r="F79" i="1"/>
  <c r="F80" i="1"/>
  <c r="F81" i="1"/>
  <c r="F82" i="1"/>
  <c r="F84" i="1"/>
  <c r="F86" i="1"/>
  <c r="F87" i="1"/>
  <c r="F88" i="1"/>
  <c r="F89" i="1"/>
  <c r="F90" i="1"/>
  <c r="F91" i="1"/>
  <c r="F93" i="1"/>
  <c r="F96" i="1"/>
  <c r="F97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6" i="1"/>
  <c r="F127" i="1"/>
  <c r="F130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50" i="1"/>
  <c r="F151" i="1"/>
  <c r="F152" i="1"/>
  <c r="F153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9" i="1"/>
  <c r="F190" i="1"/>
  <c r="F191" i="1"/>
  <c r="F192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9" i="1"/>
  <c r="F250" i="1"/>
  <c r="F251" i="1"/>
  <c r="F252" i="1"/>
  <c r="F253" i="1"/>
  <c r="F254" i="1"/>
  <c r="F255" i="1"/>
  <c r="F256" i="1"/>
  <c r="F257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7" i="1"/>
  <c r="F308" i="1"/>
  <c r="F309" i="1"/>
  <c r="F310" i="1"/>
  <c r="F311" i="1"/>
  <c r="F312" i="1"/>
  <c r="F313" i="1"/>
  <c r="F314" i="1"/>
  <c r="F315" i="1"/>
  <c r="F316" i="1"/>
  <c r="F317" i="1"/>
  <c r="F319" i="1"/>
  <c r="F320" i="1"/>
  <c r="F321" i="1"/>
  <c r="F322" i="1"/>
  <c r="F323" i="1"/>
  <c r="F324" i="1"/>
  <c r="F326" i="1"/>
  <c r="F328" i="1"/>
  <c r="F329" i="1"/>
  <c r="F330" i="1"/>
  <c r="F331" i="1"/>
  <c r="F332" i="1"/>
  <c r="F333" i="1"/>
  <c r="F334" i="1"/>
  <c r="F335" i="1"/>
  <c r="F336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1" i="1"/>
  <c r="F362" i="1"/>
  <c r="F363" i="1"/>
  <c r="F364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5" i="1"/>
  <c r="F426" i="1"/>
  <c r="F427" i="1"/>
  <c r="F428" i="1"/>
  <c r="F429" i="1"/>
  <c r="F430" i="1"/>
  <c r="F431" i="1"/>
  <c r="F432" i="1"/>
  <c r="F433" i="1"/>
  <c r="F434" i="1"/>
  <c r="F435" i="1"/>
  <c r="F437" i="1"/>
  <c r="F438" i="1"/>
  <c r="F439" i="1"/>
  <c r="F440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90" i="1"/>
  <c r="F491" i="1"/>
  <c r="F492" i="1"/>
  <c r="F493" i="1"/>
  <c r="F494" i="1"/>
  <c r="F495" i="1"/>
  <c r="F496" i="1"/>
  <c r="F497" i="1"/>
  <c r="F498" i="1"/>
  <c r="F502" i="1"/>
  <c r="F503" i="1"/>
  <c r="F504" i="1"/>
  <c r="H15" i="1"/>
  <c r="H16" i="1"/>
  <c r="H17" i="1"/>
  <c r="H18" i="1"/>
  <c r="H19" i="1"/>
  <c r="H22" i="1"/>
  <c r="H23" i="1"/>
  <c r="H24" i="1"/>
  <c r="H25" i="1"/>
  <c r="H26" i="1"/>
  <c r="H27" i="1"/>
  <c r="H31" i="1"/>
  <c r="H33" i="1"/>
  <c r="H34" i="1"/>
  <c r="H35" i="1"/>
  <c r="H36" i="1"/>
  <c r="H37" i="1"/>
  <c r="H39" i="1"/>
  <c r="H41" i="1"/>
  <c r="H43" i="1"/>
  <c r="H49" i="1"/>
  <c r="H51" i="1"/>
  <c r="H54" i="1"/>
  <c r="H55" i="1"/>
  <c r="H56" i="1"/>
  <c r="H57" i="1"/>
  <c r="H62" i="1"/>
  <c r="H63" i="1"/>
  <c r="H64" i="1"/>
  <c r="H65" i="1"/>
  <c r="H66" i="1"/>
  <c r="H70" i="1"/>
  <c r="H73" i="1"/>
  <c r="H74" i="1"/>
  <c r="H75" i="1"/>
  <c r="H77" i="1"/>
  <c r="H78" i="1"/>
  <c r="H79" i="1"/>
  <c r="H80" i="1"/>
  <c r="H81" i="1"/>
  <c r="H82" i="1"/>
  <c r="H84" i="1"/>
  <c r="H86" i="1"/>
  <c r="H87" i="1"/>
  <c r="H88" i="1"/>
  <c r="H89" i="1"/>
  <c r="H90" i="1"/>
  <c r="H91" i="1"/>
  <c r="H93" i="1"/>
  <c r="H96" i="1"/>
  <c r="H97" i="1"/>
  <c r="H99" i="1"/>
  <c r="H100" i="1"/>
  <c r="H101" i="1"/>
  <c r="H102" i="1"/>
  <c r="H103" i="1"/>
  <c r="H104" i="1"/>
  <c r="H105" i="1"/>
  <c r="H108" i="1"/>
  <c r="H109" i="1"/>
  <c r="H110" i="1"/>
  <c r="H111" i="1"/>
  <c r="H112" i="1"/>
  <c r="H113" i="1"/>
  <c r="H114" i="1"/>
  <c r="H115" i="1"/>
  <c r="H116" i="1"/>
  <c r="H118" i="1"/>
  <c r="H119" i="1"/>
  <c r="H120" i="1"/>
  <c r="H121" i="1"/>
  <c r="H122" i="1"/>
  <c r="H123" i="1"/>
  <c r="H124" i="1"/>
  <c r="H126" i="1"/>
  <c r="H127" i="1"/>
  <c r="H130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50" i="1"/>
  <c r="H151" i="1"/>
  <c r="H152" i="1"/>
  <c r="H153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9" i="1"/>
  <c r="H250" i="1"/>
  <c r="H251" i="1"/>
  <c r="H252" i="1"/>
  <c r="H253" i="1"/>
  <c r="H254" i="1"/>
  <c r="H255" i="1"/>
  <c r="H256" i="1"/>
  <c r="H257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7" i="1"/>
  <c r="H308" i="1"/>
  <c r="H309" i="1"/>
  <c r="H310" i="1"/>
  <c r="H311" i="1"/>
  <c r="H312" i="1"/>
  <c r="H313" i="1"/>
  <c r="H314" i="1"/>
  <c r="H315" i="1"/>
  <c r="H316" i="1"/>
  <c r="H317" i="1"/>
  <c r="H319" i="1"/>
  <c r="H320" i="1"/>
  <c r="H321" i="1"/>
  <c r="H322" i="1"/>
  <c r="H323" i="1"/>
  <c r="H324" i="1"/>
  <c r="H326" i="1"/>
  <c r="H328" i="1"/>
  <c r="H329" i="1"/>
  <c r="H330" i="1"/>
  <c r="H331" i="1"/>
  <c r="H332" i="1"/>
  <c r="H333" i="1"/>
  <c r="H334" i="1"/>
  <c r="H335" i="1"/>
  <c r="H336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1" i="1"/>
  <c r="H362" i="1"/>
  <c r="H363" i="1"/>
  <c r="H364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5" i="1"/>
  <c r="H426" i="1"/>
  <c r="H427" i="1"/>
  <c r="H428" i="1"/>
  <c r="H429" i="1"/>
  <c r="H430" i="1"/>
  <c r="H431" i="1"/>
  <c r="H432" i="1"/>
  <c r="H433" i="1"/>
  <c r="H434" i="1"/>
  <c r="H435" i="1"/>
  <c r="H437" i="1"/>
  <c r="H438" i="1"/>
  <c r="H439" i="1"/>
  <c r="H440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90" i="1"/>
  <c r="H491" i="1"/>
  <c r="H492" i="1"/>
  <c r="H493" i="1"/>
  <c r="H494" i="1"/>
  <c r="H495" i="1"/>
  <c r="H496" i="1"/>
  <c r="H497" i="1"/>
  <c r="H498" i="1"/>
  <c r="H502" i="1"/>
  <c r="H503" i="1"/>
  <c r="H504" i="1"/>
  <c r="G504" i="1"/>
  <c r="G15" i="1"/>
  <c r="G16" i="1"/>
  <c r="G17" i="1"/>
  <c r="G18" i="1"/>
  <c r="G19" i="1"/>
  <c r="G22" i="1"/>
  <c r="G23" i="1"/>
  <c r="G24" i="1"/>
  <c r="G25" i="1"/>
  <c r="G26" i="1"/>
  <c r="G27" i="1"/>
  <c r="G31" i="1"/>
  <c r="G33" i="1"/>
  <c r="G34" i="1"/>
  <c r="G35" i="1"/>
  <c r="G36" i="1"/>
  <c r="G37" i="1"/>
  <c r="G39" i="1"/>
  <c r="G41" i="1"/>
  <c r="G43" i="1"/>
  <c r="G49" i="1"/>
  <c r="G51" i="1"/>
  <c r="G54" i="1"/>
  <c r="G55" i="1"/>
  <c r="G56" i="1"/>
  <c r="G57" i="1"/>
  <c r="G62" i="1"/>
  <c r="G63" i="1"/>
  <c r="G64" i="1"/>
  <c r="G65" i="1"/>
  <c r="G66" i="1"/>
  <c r="G70" i="1"/>
  <c r="G73" i="1"/>
  <c r="G74" i="1"/>
  <c r="G75" i="1"/>
  <c r="G77" i="1"/>
  <c r="G78" i="1"/>
  <c r="G79" i="1"/>
  <c r="G80" i="1"/>
  <c r="G81" i="1"/>
  <c r="G82" i="1"/>
  <c r="G84" i="1"/>
  <c r="G86" i="1"/>
  <c r="G87" i="1"/>
  <c r="G88" i="1"/>
  <c r="G89" i="1"/>
  <c r="G90" i="1"/>
  <c r="G91" i="1"/>
  <c r="G93" i="1"/>
  <c r="G96" i="1"/>
  <c r="G97" i="1"/>
  <c r="G99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5" i="1"/>
  <c r="G116" i="1"/>
  <c r="G118" i="1"/>
  <c r="G119" i="1"/>
  <c r="G120" i="1"/>
  <c r="G121" i="1"/>
  <c r="G122" i="1"/>
  <c r="G123" i="1"/>
  <c r="G124" i="1"/>
  <c r="G126" i="1"/>
  <c r="G127" i="1"/>
  <c r="G130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50" i="1"/>
  <c r="G151" i="1"/>
  <c r="G152" i="1"/>
  <c r="G153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9" i="1"/>
  <c r="G190" i="1"/>
  <c r="G191" i="1"/>
  <c r="G192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9" i="1"/>
  <c r="G250" i="1"/>
  <c r="G251" i="1"/>
  <c r="G252" i="1"/>
  <c r="G253" i="1"/>
  <c r="G254" i="1"/>
  <c r="G255" i="1"/>
  <c r="G256" i="1"/>
  <c r="G257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15" i="1"/>
  <c r="G316" i="1"/>
  <c r="G317" i="1"/>
  <c r="G319" i="1"/>
  <c r="G320" i="1"/>
  <c r="G321" i="1"/>
  <c r="G322" i="1"/>
  <c r="G323" i="1"/>
  <c r="G324" i="1"/>
  <c r="G326" i="1"/>
  <c r="G328" i="1"/>
  <c r="G329" i="1"/>
  <c r="G330" i="1"/>
  <c r="G331" i="1"/>
  <c r="G332" i="1"/>
  <c r="G333" i="1"/>
  <c r="G334" i="1"/>
  <c r="G335" i="1"/>
  <c r="G336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1" i="1"/>
  <c r="G362" i="1"/>
  <c r="G363" i="1"/>
  <c r="G364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5" i="1"/>
  <c r="G426" i="1"/>
  <c r="G427" i="1"/>
  <c r="G428" i="1"/>
  <c r="G429" i="1"/>
  <c r="G430" i="1"/>
  <c r="G431" i="1"/>
  <c r="G432" i="1"/>
  <c r="G433" i="1"/>
  <c r="G434" i="1"/>
  <c r="G435" i="1"/>
  <c r="G437" i="1"/>
  <c r="G438" i="1"/>
  <c r="G439" i="1"/>
  <c r="G440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90" i="1"/>
  <c r="G491" i="1"/>
  <c r="G492" i="1"/>
  <c r="G493" i="1"/>
  <c r="G494" i="1"/>
  <c r="G495" i="1"/>
  <c r="G496" i="1"/>
  <c r="G497" i="1"/>
  <c r="G498" i="1"/>
  <c r="G502" i="1"/>
  <c r="G503" i="1"/>
</calcChain>
</file>

<file path=xl/sharedStrings.xml><?xml version="1.0" encoding="utf-8"?>
<sst xmlns="http://schemas.openxmlformats.org/spreadsheetml/2006/main" count="2573" uniqueCount="708">
  <si>
    <t>Categoria</t>
  </si>
  <si>
    <t>Produto</t>
  </si>
  <si>
    <t>Código</t>
  </si>
  <si>
    <t>Preço SP (R$/kg)</t>
  </si>
  <si>
    <t>Preço NO/NE/CO/ES (R$/kg)</t>
  </si>
  <si>
    <t>Preço SUL/SUD (R$/kg)</t>
  </si>
  <si>
    <t>Disponibilidade</t>
  </si>
  <si>
    <t>Destaque</t>
  </si>
  <si>
    <t>Sim</t>
  </si>
  <si>
    <t>Mais vendido</t>
  </si>
  <si>
    <t>Castanhas</t>
  </si>
  <si>
    <t>CANELA MOÍDA PURA BSG 500g (FDO 20)</t>
  </si>
  <si>
    <t>COLORAU EXTRA BSG 1005g (FDO 10)</t>
  </si>
  <si>
    <t>CONDIMENTO PIMENTA REINO BSG 1Kg (FDO 10)</t>
  </si>
  <si>
    <t>NATURALE - AVEIA COM BANANA E CANELA 170g</t>
  </si>
  <si>
    <t>NATURALE - AVEIA SABOR CHOCOLATE 170g</t>
  </si>
  <si>
    <t>NATURALE - CEREAL GRANOLA CEREAIS E FRUTAS 1Kg</t>
  </si>
  <si>
    <t>NATURALE - CEREAL GRANOLA FRUTAS LIGHT 250g</t>
  </si>
  <si>
    <t>NATURALE - CEREAL GRANOLA PASSAS E MEL 1Kg</t>
  </si>
  <si>
    <t>NATURALE - CEREAL GRANOLA PASSAS E MEL 250g</t>
  </si>
  <si>
    <t>NATURALE - CEREAL GRANOLA PREMIUM CRANBERRY, FRAMBOESA E AMENDENDOIM 800g</t>
  </si>
  <si>
    <t>NATURALE - GRANOLA GRAN PROTEIN CACAU 250g</t>
  </si>
  <si>
    <t>NATURALE - GRANOLA GRAN PROTEIN TRADICIONAL 250g</t>
  </si>
  <si>
    <t>NATURALE - GRANOLA ORIGEM SUPREME 400g</t>
  </si>
  <si>
    <t>NATURALE - MISTURA EM PÓ PARA LEITE DE AVEIA 200g</t>
  </si>
  <si>
    <t>NATURALE - MUSLI DE CEREAIS E FRUTAS 1Kg</t>
  </si>
  <si>
    <t>NATURALE - MUSLI DE CEREAIS E FRUTAS 250g</t>
  </si>
  <si>
    <t>PAZZE - ÓLEO DE NOZ PECÂ 250ml</t>
  </si>
  <si>
    <t>POTE 250ML TAMPA LISA (FD C/60 PECAS)</t>
  </si>
  <si>
    <t>POTE 250ML TAMPA TRIPARTIDA (FD C/60 PECAS)</t>
  </si>
  <si>
    <t>POTE 400ML TAMPA LISA (FD C/60 PECAS)</t>
  </si>
  <si>
    <t>POTE 400ML TAMPA TRIPARTIDA (FD C/60 PECAS)</t>
  </si>
  <si>
    <t>POTE QUADRADO 12 x 3,3L</t>
  </si>
  <si>
    <t>POTE QUADRADO 12 x 7,4L</t>
  </si>
  <si>
    <t>POTE QUADRADO DE 36L</t>
  </si>
  <si>
    <t>POTE REDONDO (GRANDE) 12 DE 12L</t>
  </si>
  <si>
    <t>POTE REDONDO (PEQUENO) 12 DE 8.6L</t>
  </si>
  <si>
    <t>POTE RETANGULAR (GRANDE) 12 DE 13.8L</t>
  </si>
  <si>
    <t>POTE RETANGULAR (PEQUENO) 12 DE 1.5L</t>
  </si>
  <si>
    <t>SUPERBOM - CAFÉ DE CEVADA 500g</t>
  </si>
  <si>
    <t>SUPERBOM - CAFÉ DE MILHO 500g</t>
  </si>
  <si>
    <t>SUPERBOM - CEVADA SOLÚVEL 200g</t>
  </si>
  <si>
    <t>Chás &amp; Ervas</t>
  </si>
  <si>
    <t>Grãos &amp; Farinhas</t>
  </si>
  <si>
    <t>Não</t>
  </si>
  <si>
    <t>AÇAFRÃO MOÍDO PURO</t>
  </si>
  <si>
    <t>AÇÚCAR DE COCO
OBS.: ES, MT, MS, MG, PA Tem ST - Consultar Valores</t>
  </si>
  <si>
    <t>ALBUMINA (CLARA DE OVO)</t>
  </si>
  <si>
    <t>ALCACHOFRA FOLHA 
OBS.: AL, MT, MG, PR, RJ, SC Tem ST - Consultar Valores</t>
  </si>
  <si>
    <t>ALCAÇUZ
OBS.: AL, MT, MG, PR, RJ, SC Tem ST - Consultar Valores</t>
  </si>
  <si>
    <t>ALECRIM **PREMIUM**</t>
  </si>
  <si>
    <t>AMACIANTE DE CARNE</t>
  </si>
  <si>
    <t>ALHO PORÓ</t>
  </si>
  <si>
    <t>AMENDOIM CROCANTE CEBOLA E SALSA
OBS.: AL, AP, DF, MG, PR, RJ Tem ST - Consultar Valores</t>
  </si>
  <si>
    <t>AMORA BRANCA FOLHA
OBS.: AL, MT, MG, PR, RJ, SC Tem ST - Consultar Valores</t>
  </si>
  <si>
    <t>ANGICO CASCA RASURADA
OBS.: AL, MT, MG, PR, RJ, SC Tem ST - Consultar Valores</t>
  </si>
  <si>
    <t>ANIZ ESTRELADO</t>
  </si>
  <si>
    <t>ARNICA FOLHA
OBS.: AL, MT, MG, PR, RJ, SC Tem ST - Consultar Valores</t>
  </si>
  <si>
    <t>AROEIRA RASURADA
OBS.: AL, MT, MG, PR, RJ, SC Tem ST - Consultar Valores</t>
  </si>
  <si>
    <t>AROMA DE FUMAÇA PÓ</t>
  </si>
  <si>
    <t>ARRUDA FOLHA 
OBS.: AL, MT, MG, PR, RJ, SC Tem ST - Consultar Valores</t>
  </si>
  <si>
    <t>BANCHÁ FOLHA
OBS.: RJ, RS Tem ST - Consultar Valores</t>
  </si>
  <si>
    <t>BARBATIMÃO CASCA RASURADA 
OBS.: AL, MT, MG, PR, RJ, SC Tem ST - Consultar Valores</t>
  </si>
  <si>
    <t xml:space="preserve">ZATTAR </t>
  </si>
  <si>
    <t xml:space="preserve">XYLITOL CRISTAL </t>
  </si>
  <si>
    <t xml:space="preserve">VINAGRETE </t>
  </si>
  <si>
    <t>VALERIANA RAIZ</t>
  </si>
  <si>
    <t>UXI AMARELO CASCA RASURADA
OBS.: SC Tem ST - Consultar Valores</t>
  </si>
  <si>
    <t>UNHA DE GATO RASURADO
OBS.: AL, MT, MG, PR, RJ, SC Tem ST - Consultar Valores</t>
  </si>
  <si>
    <t>TEMPERO TIPO EDU GUEDES PREMIUM</t>
  </si>
  <si>
    <t>TEMPERO TIPO CHIMICHURRI S/PIM PAIOL</t>
  </si>
  <si>
    <t>TEMPERO TIPO CHIMICHURRI C/PIM</t>
  </si>
  <si>
    <t>TEMPERO TIPO ANA MARIA</t>
  </si>
  <si>
    <t>TEMPERO SÍRIO</t>
  </si>
  <si>
    <t>TEMPERO SABOROSO PEIXE E FRUTOS MAR</t>
  </si>
  <si>
    <t xml:space="preserve">BARBECUE PÓ </t>
  </si>
  <si>
    <t xml:space="preserve">CALDO DE BACON </t>
  </si>
  <si>
    <t xml:space="preserve">CALDO DE CARNE </t>
  </si>
  <si>
    <t xml:space="preserve">CALDO DE COSTELA PREMIUM </t>
  </si>
  <si>
    <t xml:space="preserve">CALDO DE GALINHA </t>
  </si>
  <si>
    <t xml:space="preserve">CANELA CASCA JAVA </t>
  </si>
  <si>
    <t xml:space="preserve">CANELA MOÍDA PURA AGRIM </t>
  </si>
  <si>
    <t xml:space="preserve">CARVÃO ATIVADO PÓ </t>
  </si>
  <si>
    <t xml:space="preserve">CEBOLA ALHO E SALSA </t>
  </si>
  <si>
    <t xml:space="preserve">CEBOLINHA DESIDRATADA  PREMIUM </t>
  </si>
  <si>
    <t xml:space="preserve">COCO FLOCOS COM AÇÚCAR </t>
  </si>
  <si>
    <t xml:space="preserve">COCO FLOCOS SEM AÇÚCAR </t>
  </si>
  <si>
    <t xml:space="preserve">COENTRO FOLHA </t>
  </si>
  <si>
    <t xml:space="preserve">COENTRO GRÃO </t>
  </si>
  <si>
    <t xml:space="preserve">COENTRO MOÍDO PURO </t>
  </si>
  <si>
    <t xml:space="preserve">COMINHO COM PIMENTA </t>
  </si>
  <si>
    <t xml:space="preserve">COMINHO GRÃO 99% </t>
  </si>
  <si>
    <t xml:space="preserve">COMINHO MOÍDO PURO </t>
  </si>
  <si>
    <t xml:space="preserve">CONDIMENTO DE NOZ MOSCADA </t>
  </si>
  <si>
    <t xml:space="preserve">CONDIMENTO DE PIMENTA BRANCA </t>
  </si>
  <si>
    <t xml:space="preserve">CRAVO FLOR CATADO </t>
  </si>
  <si>
    <t xml:space="preserve">CRAVO FLOR COMERCIAL </t>
  </si>
  <si>
    <t xml:space="preserve">CRAVO MOÍDO PURO </t>
  </si>
  <si>
    <t xml:space="preserve">CREME DE CEBOLA PÓ </t>
  </si>
  <si>
    <t xml:space="preserve">CURRY INDIANO </t>
  </si>
  <si>
    <t xml:space="preserve">ERVA DOCE PREMIUM </t>
  </si>
  <si>
    <t xml:space="preserve">ERVAS FINAS </t>
  </si>
  <si>
    <t xml:space="preserve">ESPINAFRE EM PÓ </t>
  </si>
  <si>
    <t xml:space="preserve">EXTRATO DE SOJA SEM SABOR -PSA- </t>
  </si>
  <si>
    <t xml:space="preserve">FARINHA DE ABÓBORA </t>
  </si>
  <si>
    <t xml:space="preserve">FARINHA DE AMORA FRUTO </t>
  </si>
  <si>
    <t xml:space="preserve">FARINHA DE BANANA VERDE </t>
  </si>
  <si>
    <t xml:space="preserve">FARINHA DE BATATA DOCE </t>
  </si>
  <si>
    <t xml:space="preserve">FARINHA DE BERINJELA </t>
  </si>
  <si>
    <t xml:space="preserve">FARINHA DE BETERRABA </t>
  </si>
  <si>
    <t xml:space="preserve">FARINHA DE CHIA </t>
  </si>
  <si>
    <t xml:space="preserve">FARINHA DE COCO BRANCA </t>
  </si>
  <si>
    <t xml:space="preserve">FARINHA DE FEIJÃO BRANCO </t>
  </si>
  <si>
    <t xml:space="preserve">FARINHA DE GRÃO BICO </t>
  </si>
  <si>
    <t xml:space="preserve">FARINHA DE LINHAÇA DOURADA </t>
  </si>
  <si>
    <t xml:space="preserve">FARINHA DE LINHAÇA MARROM </t>
  </si>
  <si>
    <t xml:space="preserve">FARINHA DE MARACUJÁ </t>
  </si>
  <si>
    <t xml:space="preserve">FARINHA DE PANKO ROMARIZ </t>
  </si>
  <si>
    <t xml:space="preserve">FARINHA DE UVA (FIBRA) </t>
  </si>
  <si>
    <t xml:space="preserve">FIBRA DE MAÇÃ INTEGRAL </t>
  </si>
  <si>
    <t xml:space="preserve">FUNCHO COMERCIAL </t>
  </si>
  <si>
    <t xml:space="preserve">FUNGHI SECO </t>
  </si>
  <si>
    <t xml:space="preserve">GENGIBRE PURO MOÍDO </t>
  </si>
  <si>
    <t xml:space="preserve">LEMON HERBS </t>
  </si>
  <si>
    <t xml:space="preserve">LEMON PEPPER </t>
  </si>
  <si>
    <t xml:space="preserve">LOURO MOÍDO PURO </t>
  </si>
  <si>
    <t xml:space="preserve">LOURO TURCO **SELECT EM CAIXA** </t>
  </si>
  <si>
    <t xml:space="preserve">MACELA FLOR </t>
  </si>
  <si>
    <t xml:space="preserve">MALTITOL CRISTAL </t>
  </si>
  <si>
    <t xml:space="preserve">MATCHA PÓ SOLÚVEL </t>
  </si>
  <si>
    <t xml:space="preserve">MOLHO TÁRTARO </t>
  </si>
  <si>
    <t xml:space="preserve">MOSTARDA AMARELA MOÍDA PURA PAIOL </t>
  </si>
  <si>
    <t xml:space="preserve">NOZ MOSCADA GRÃO </t>
  </si>
  <si>
    <t xml:space="preserve">NOZ MOSCADA MOÍDA PURA </t>
  </si>
  <si>
    <t xml:space="preserve">PIMENTA BRANCA GRÃO </t>
  </si>
  <si>
    <t xml:space="preserve">PIMENTA BRANCA MOÍDA PURA </t>
  </si>
  <si>
    <t xml:space="preserve">PIMENTA CALABRESA MOÍDA PURA </t>
  </si>
  <si>
    <t xml:space="preserve">PIMENTA CHIPOTLE EM PÓ </t>
  </si>
  <si>
    <t xml:space="preserve">PIMENTA JAMAICA GRÃO </t>
  </si>
  <si>
    <t xml:space="preserve">PIMENTA JAMAICA MOÍDA PURA </t>
  </si>
  <si>
    <t xml:space="preserve">PIMENTA MIX GRÃO </t>
  </si>
  <si>
    <t xml:space="preserve">PIMENTA REINO GRÃO </t>
  </si>
  <si>
    <t xml:space="preserve">PIMENTA REINO MOÍDA PURA </t>
  </si>
  <si>
    <t xml:space="preserve">PISTACHE CRU SEM CASCA EM PEDAÇOS </t>
  </si>
  <si>
    <t>PROTEÍNA DE SOJA FLAKES EXIN  - SABOR PIZZA</t>
  </si>
  <si>
    <t>PROTEÍNA DE SOJA FLAKES EXIN  - SABOR PRESUNTO</t>
  </si>
  <si>
    <t>PROTEÍNA DE SOJA GRANULADA EXIN  - SABOR CHARQUE</t>
  </si>
  <si>
    <t>PROTEÍNA DE SOJA GRANULADA EXIN - SABOR LEMON PEPPER</t>
  </si>
  <si>
    <t xml:space="preserve">SAL DE PARRILLA COM CHIMICHURRI </t>
  </si>
  <si>
    <t xml:space="preserve">SAL DE PARRILLA COM ERVAS FINAS </t>
  </si>
  <si>
    <t xml:space="preserve">SAL HIMALAIA GROSSO </t>
  </si>
  <si>
    <t xml:space="preserve">SAL NEGRO HIMALAIA FINO PAIOL </t>
  </si>
  <si>
    <t xml:space="preserve">SALSA FLOCOS PREMIUM </t>
  </si>
  <si>
    <t xml:space="preserve">SENE FOLHA </t>
  </si>
  <si>
    <t>STÉVIA MOÍDA _x000D_
OBS.: SC Tem ST - Consultar Valores</t>
  </si>
  <si>
    <t xml:space="preserve">TEMPERO BAIANO </t>
  </si>
  <si>
    <t>TEMPERO BEST BEEF  - CARNES</t>
  </si>
  <si>
    <t>TEMPERO BEST CHICKEN  - FRANGOS</t>
  </si>
  <si>
    <t xml:space="preserve">TEMPERO CARNE SUÍNA MINAS </t>
  </si>
  <si>
    <t xml:space="preserve">TEMPERO DE PÁPRICA DEFUMADA </t>
  </si>
  <si>
    <t xml:space="preserve">TEMPERO DE PÁPRICA DOCE </t>
  </si>
  <si>
    <t xml:space="preserve">TEMPERO DE PÁPRICA PICANTE </t>
  </si>
  <si>
    <t xml:space="preserve">TEMPERO DE PIMENTA CAIENA </t>
  </si>
  <si>
    <t xml:space="preserve">TEMPERO ORANGE PEPPER </t>
  </si>
  <si>
    <t xml:space="preserve">TEMPERO PEGA MARIDO </t>
  </si>
  <si>
    <t xml:space="preserve">TEMPERO SABOROSO FRANGO </t>
  </si>
  <si>
    <t xml:space="preserve">TEMPERO SABOROSO PARA BIFE </t>
  </si>
  <si>
    <t xml:space="preserve">TEMPERO SABOROSO PARA FEIJAO </t>
  </si>
  <si>
    <t xml:space="preserve">TEMPERO SABOROSO PARA TUDO </t>
  </si>
  <si>
    <t>STÉVIA FOLHA PAIOL 
OBS.: AL, MT, MG, PR, RJ, SC Tem ST - Consultar Valores</t>
  </si>
  <si>
    <t xml:space="preserve">AÇAFRÃO MOÍDO PURO </t>
  </si>
  <si>
    <t xml:space="preserve">AIPO MARROM </t>
  </si>
  <si>
    <t xml:space="preserve">ALECRIM **PREMIUM** </t>
  </si>
  <si>
    <t xml:space="preserve">ALHO GRANULADO 8-16 </t>
  </si>
  <si>
    <t xml:space="preserve">ALHO PÓ PURO CHINÊS </t>
  </si>
  <si>
    <t xml:space="preserve">AMARANTO FLOCOS </t>
  </si>
  <si>
    <t xml:space="preserve">AMIDO DE MILHO </t>
  </si>
  <si>
    <t xml:space="preserve">ARROZ PRETO INTEGRAL BONALI </t>
  </si>
  <si>
    <t xml:space="preserve">AVEIA FARELO GRANVITAL </t>
  </si>
  <si>
    <t xml:space="preserve">AVEIA FLOCOS FINOS SEM GLÚTEN GRANVITAL </t>
  </si>
  <si>
    <t xml:space="preserve">AVEIA FLOCOS GRAÚDO GRANVITAL </t>
  </si>
  <si>
    <t xml:space="preserve">AVEIA FLOCOS GRAÚDO SEM GLÚTEN GRANVITAL </t>
  </si>
  <si>
    <t xml:space="preserve">AVEIA FLOCOS MÉDIO NATURALE </t>
  </si>
  <si>
    <t xml:space="preserve">AVEIA FLOCOS MÉDIO SEM GLÚTEN GRANVITAL </t>
  </si>
  <si>
    <t xml:space="preserve">BICARBONATO DE SÓDIO RAUDI </t>
  </si>
  <si>
    <t xml:space="preserve">CACAU ALCALINO INTEGRAL </t>
  </si>
  <si>
    <t xml:space="preserve">CACAU BLACK PLUS </t>
  </si>
  <si>
    <t xml:space="preserve">CANELA PÓ PURA </t>
  </si>
  <si>
    <t xml:space="preserve">CEVADINHA GRÃO </t>
  </si>
  <si>
    <t xml:space="preserve">CHIA SEMENTE PREMIUM </t>
  </si>
  <si>
    <t xml:space="preserve">COLORAU ESPECIAL </t>
  </si>
  <si>
    <t xml:space="preserve">COMINHO GRÃO **PREMIUM** 99% </t>
  </si>
  <si>
    <t xml:space="preserve">CONDIMENTO DE AÇAFRÃO </t>
  </si>
  <si>
    <t xml:space="preserve">CONDIMENTO DE CANELA </t>
  </si>
  <si>
    <t xml:space="preserve">CONDIMENTO DE COMINHO </t>
  </si>
  <si>
    <t xml:space="preserve">CONDIMENTO PIMENTA REINO </t>
  </si>
  <si>
    <t xml:space="preserve">DOLOMITA </t>
  </si>
  <si>
    <t xml:space="preserve">ENDRO SEMENTE **PREMIUM** </t>
  </si>
  <si>
    <t xml:space="preserve">ERVA DOCE **GRADE A** </t>
  </si>
  <si>
    <t xml:space="preserve">ERVA DOCE </t>
  </si>
  <si>
    <t xml:space="preserve">FARINHA DE ARROZ BRANCO FINA 100% BONALI </t>
  </si>
  <si>
    <t xml:space="preserve">FARINHA DE BETERRABA SOLÚVEL </t>
  </si>
  <si>
    <t xml:space="preserve">FARINHA DE CENTEIO INTEGRAL 100%  BONALI </t>
  </si>
  <si>
    <t xml:space="preserve">FARINHA DE ROSCA MARROCOS </t>
  </si>
  <si>
    <t xml:space="preserve">FARINHA DE SOJA INTEGRAL 100% BONALI </t>
  </si>
  <si>
    <t xml:space="preserve">FARINHA DE TRIGO INTEGRAL GROSSA 100%  BONALI </t>
  </si>
  <si>
    <t xml:space="preserve">FARINHA DE TRIGO INTEGRAL MÉDIA 100% BONALI </t>
  </si>
  <si>
    <t xml:space="preserve">FÉCULA DE BATATA </t>
  </si>
  <si>
    <t xml:space="preserve">FEIJÃO AZUKI </t>
  </si>
  <si>
    <t xml:space="preserve">FEIJÃO BRANCO </t>
  </si>
  <si>
    <t xml:space="preserve">FLOCOS DE CENTEIO </t>
  </si>
  <si>
    <t xml:space="preserve">FLOCOS DE CEVADA </t>
  </si>
  <si>
    <t xml:space="preserve">FLOCOS TRIGO </t>
  </si>
  <si>
    <t xml:space="preserve">GERGELIM BRANCO NACIONAL </t>
  </si>
  <si>
    <t xml:space="preserve">GERGELIM NATURAL COM CASCA </t>
  </si>
  <si>
    <t xml:space="preserve">GERGELIM PRETO </t>
  </si>
  <si>
    <t xml:space="preserve">GLUTAMATO MONOSSÓDICO </t>
  </si>
  <si>
    <t xml:space="preserve">GRÃO DE BICO 8mm </t>
  </si>
  <si>
    <t xml:space="preserve">LEITE DE COCO PÓ VEGANO </t>
  </si>
  <si>
    <t xml:space="preserve">LINHAÇA DOURADA GRÃO </t>
  </si>
  <si>
    <t xml:space="preserve">LINHAÇA MARROM GRÃO </t>
  </si>
  <si>
    <t xml:space="preserve">MILHO DE PIPOCA NACIONAL </t>
  </si>
  <si>
    <t xml:space="preserve">MOSTARDA GRÃO AMARELA CANADENSE </t>
  </si>
  <si>
    <t xml:space="preserve">PEPITA DE GIRASSOL CRU </t>
  </si>
  <si>
    <t xml:space="preserve">PIMENTA CALABRESA FLOCOS </t>
  </si>
  <si>
    <t xml:space="preserve">PIMENTA REINO GRÃO PREMIUM </t>
  </si>
  <si>
    <t xml:space="preserve">QUINOA GRÃO </t>
  </si>
  <si>
    <t xml:space="preserve">QUINOA PRETA </t>
  </si>
  <si>
    <t xml:space="preserve">QUINOA VERMELHA </t>
  </si>
  <si>
    <t xml:space="preserve">SAL DE PARRILLA EXTRA </t>
  </si>
  <si>
    <t xml:space="preserve">SEMENTE DE ABÓBORA SEM CASCA CRUA "AA" </t>
  </si>
  <si>
    <t xml:space="preserve">SEMENTE DE ABÓBORA SEM CASCA CRUA A </t>
  </si>
  <si>
    <t xml:space="preserve">TAPIOCA GRANULADA </t>
  </si>
  <si>
    <t xml:space="preserve">TRIGO GRÃO </t>
  </si>
  <si>
    <t xml:space="preserve">TRIGO QUIBE MARROCOS </t>
  </si>
  <si>
    <t>250ml</t>
  </si>
  <si>
    <t>530ml</t>
  </si>
  <si>
    <t>BALLS DE QUINUA MÉDIO</t>
  </si>
  <si>
    <t>BCAA
OBS.: MT Tem ST - Consultar Valores</t>
  </si>
  <si>
    <t>BOLDO DO CHILE
OBS.: AL, MT, MG, RJ, SC Tem ST - Consultar Valores</t>
  </si>
  <si>
    <t>COLORAU EXTRA</t>
  </si>
  <si>
    <t>500ml</t>
  </si>
  <si>
    <t>CRANBERRY INTEIRO</t>
  </si>
  <si>
    <t>CRANBERRY FATIADO</t>
  </si>
  <si>
    <t>CREATINA MONOHIDRATADA</t>
  </si>
  <si>
    <t>ERVA DE BICHO RASURADO
OBS.: AL, MT, MG, PR, RJ, SC Tem ST - Consultar Valores</t>
  </si>
  <si>
    <t>EXTRATO DE SOJA SEM SABOR</t>
  </si>
  <si>
    <t>EXTRATO OLEOSO DE URUCUM</t>
  </si>
  <si>
    <t xml:space="preserve">FARINHA DE AMÊNDOA </t>
  </si>
  <si>
    <t xml:space="preserve">FARINHA DE ARROZ INTEGRAL 100%  BONALI </t>
  </si>
  <si>
    <t>FARINHA DE TÂMARA</t>
  </si>
  <si>
    <t>5L</t>
  </si>
  <si>
    <t xml:space="preserve">FIBRA DE TRIGO TOSTADA GROSSA 100%  BONALI </t>
  </si>
  <si>
    <t>GELATINA PURA BLOOM 180</t>
  </si>
  <si>
    <t>GERGELIM TORRADO COM CASCA
OBS.: MT Tem ST - Consultar Valores</t>
  </si>
  <si>
    <t>GÉRMEN DE TRIGO TOSTADO 100%  BONALI</t>
  </si>
  <si>
    <t>GLUCOMANAN PÓ PURO</t>
  </si>
  <si>
    <t xml:space="preserve">GLUTAMINA </t>
  </si>
  <si>
    <t>GOMA XANTANA</t>
  </si>
  <si>
    <t>JASMIM FLOR
OBS.: AL, MT, MG, PR, RJ, SC Tem ST - Consultar Valores</t>
  </si>
  <si>
    <t>LEITE DE AVEIA INTEGRAL EM PÓ</t>
  </si>
  <si>
    <t>LEITE DE AVELÃ EM PÓ</t>
  </si>
  <si>
    <t>LEITE DE CASTANHA DO PARA (NACIONAL)</t>
  </si>
  <si>
    <t xml:space="preserve">LENTILHA CANADENSE </t>
  </si>
  <si>
    <t xml:space="preserve">LENTILHA CANADENSE VERMELHA </t>
  </si>
  <si>
    <t>LEVEDO DE CERVEJA PROBENE</t>
  </si>
  <si>
    <t>VINAGRE DE MAÇÃ MONTES VERDES</t>
  </si>
  <si>
    <t>VINAGRE DE MAÇÃ MONTES VERDES ORGÂNICO</t>
  </si>
  <si>
    <t>VINAGRE DE MAÇÃ SÃO FRANCISCO 4,2% ORGÂNICO</t>
  </si>
  <si>
    <t>VINAGRE DE MAÇÃ SÃO FRANCISCO 6%  ORGÂNICO</t>
  </si>
  <si>
    <t>VINAGRE DE MAÇÃ SERRA GAÚCHA ORGÂNICO</t>
  </si>
  <si>
    <t>ZIMBRO ITALIANO</t>
  </si>
  <si>
    <t xml:space="preserve">TOMATE SECO EM FLOCOS </t>
  </si>
  <si>
    <t>TÂMARA SEM CAROCO</t>
  </si>
  <si>
    <t xml:space="preserve">TÂMARA COM CAROCO </t>
  </si>
  <si>
    <t>SHIMEJI</t>
  </si>
  <si>
    <t>SÁLVIA ***PREMIUM***</t>
  </si>
  <si>
    <t>SALGANTE ( SAL ) ZERO SÓDIO</t>
  </si>
  <si>
    <t>QUINOA MIX</t>
  </si>
  <si>
    <t>PTS MIÚDO NATURAL EXIN **NÃO GMO**</t>
  </si>
  <si>
    <t>PTS MIÚDO CARAMELO EXIN **NÃO GMO**</t>
  </si>
  <si>
    <t>PROTEÍNA ISOLADA DE SOJA</t>
  </si>
  <si>
    <t>PIMENTA ROSA</t>
  </si>
  <si>
    <t xml:space="preserve">PEPITA DE GIRASSOL TORRADO E SALGADO </t>
  </si>
  <si>
    <t>ORÉGANO PERUANO</t>
  </si>
  <si>
    <t>ORÉGANO PERUANO - DE SERRA</t>
  </si>
  <si>
    <t>NOZ MOSCADA GRÃO</t>
  </si>
  <si>
    <t>NATIVE - AÇÚCAR DEMERARA ESCURO ORGÂNICO
OBS.: AL, AP, ES, MT, MS, MG, PA, RJ Tem ST - Consultar Valores</t>
  </si>
  <si>
    <t>NATIVE - AÇÚCAR CRISTAL CLARO ORGÂNICO
OBS.: AL, AP, ES, MT, MS, MG, PA, RJ Tem ST - Consultar Valores</t>
  </si>
  <si>
    <t>MORANGO DESIDRATADO GLACEADO</t>
  </si>
  <si>
    <t>MIX DE NUTS
OBS.: AL, AP, DF, MT, MG, RJ Tem ST - Consultar Valores</t>
  </si>
  <si>
    <t>LIMÃO SICILIANO EM TIRAS CRISTALIZADA</t>
  </si>
  <si>
    <t>AÇÚCAR DEMERARA IRACEMA
OBS.: AL, AP, ES, MT, MS, MG, PA, RJ Tem ST - Consultar Valores</t>
  </si>
  <si>
    <t>AÇÚCAR MASCAVO IRACEMA
OBS.: AL, AP, ES, MT, MS, MG, PA, RJ Tem ST - Consultar Valores</t>
  </si>
  <si>
    <t>ALHO FLOCOS SEM RAIZ</t>
  </si>
  <si>
    <t>AMÊNDOA CRUA 30/32</t>
  </si>
  <si>
    <t>AMÊNDOA TORRADA E SALGADA</t>
  </si>
  <si>
    <t>AMÊNDOA TORRADA SEM SAL
OBS.: MT Tem ST - Consultar Valores</t>
  </si>
  <si>
    <t xml:space="preserve">CASTANHA DE CAJU COM SAL W1-240 **ORGÂNICA** </t>
  </si>
  <si>
    <t>CARDAMOMO GRÃO</t>
  </si>
  <si>
    <t>CANJICA DE MILHO BRANCA</t>
  </si>
  <si>
    <t>CASTANHA DE CAJU XERÉM</t>
  </si>
  <si>
    <t>CASTANHA DO PARÁ SEM CASCA MÉDIA</t>
  </si>
  <si>
    <t>CEBOLA FLOCOS</t>
  </si>
  <si>
    <t>CEBOLA GRANULADA MÉDIA 3-5mm</t>
  </si>
  <si>
    <t>CEREJA DESIDRATADA IMPORTADA</t>
  </si>
  <si>
    <t>CHÁ DE MARACUJÁ COM CAMOMILA
OBS.: AL, MT, MG, PR, RJ, SC Tem ST - Consultar Valores</t>
  </si>
  <si>
    <t>Naturais</t>
  </si>
  <si>
    <t>PREMIUM</t>
  </si>
  <si>
    <t>COMERCIAL</t>
  </si>
  <si>
    <t>Novidade</t>
  </si>
  <si>
    <t>Farmácias / Lojas de Produtos Naturais / Suplementarias / Feira</t>
  </si>
  <si>
    <t>Restaurantes / Empórios / Atacado e Atacarejo / Supermercados</t>
  </si>
  <si>
    <t>Lojas de Produtos Naturais / Suplementarias / Feira / Vendedores e Granel</t>
  </si>
  <si>
    <t>Empórios / Lojas de Produtos Naturais / Padarias / Confeitarias</t>
  </si>
  <si>
    <t>Empacotadores / Suplementarias / Atacado e Atacarejo</t>
  </si>
  <si>
    <t>Farmácias / Lojas de Produtos Naturais / Suplementarias</t>
  </si>
  <si>
    <t>Restaurantes / Lojas de Produtos Naturais / Feira</t>
  </si>
  <si>
    <t>Restaurantes / Empórios / Lojas de Produtos Naturais / Cafeterias / Feira</t>
  </si>
  <si>
    <t>Restaurantes / Empórios / Lojas de Produtos Naturais / Feira</t>
  </si>
  <si>
    <t>Restaurantes / Empórios / Confeitarias / Padarias</t>
  </si>
  <si>
    <t>Restaurantes / Empórios / Confeitarias / Padarias / Atacado e Atacarejo</t>
  </si>
  <si>
    <t>Restaurantes / Lojas de Produtos Naturais / Feira / Padarias</t>
  </si>
  <si>
    <t>Restaurantes / Empacotadores / Atacado e Atacarejo</t>
  </si>
  <si>
    <t>Lojas de Produtos Naturais / Suplementarias / Empórios / Feira / Vendedores e Granel</t>
  </si>
  <si>
    <t>Empórios / Confeitarias / Padarias / Atacado e Atacarejo</t>
  </si>
  <si>
    <t>Empórios / Confeitarias / Padarias / Feira / Vendedores e Granel / Atacado e Atacarejo</t>
  </si>
  <si>
    <t>AMENDOIM RUNNER 
OBS.: AL, AP, DF, MG, PR, RJ Tem ST - Consultar Valores</t>
  </si>
  <si>
    <t>Empacotadores / Atacado e Atacarejo / Supermercados / Feira / Vendedores e Granel</t>
  </si>
  <si>
    <t>Confeitarias / Padarias / Supermercados / Atacado e Atacarejo / Empacotadores</t>
  </si>
  <si>
    <t>Farmácias / Lojas de Produtos Naturais / Feira / Suplementarias</t>
  </si>
  <si>
    <t>Farmácias / Lojas de Produtos Naturais / Empórios / Cafeterias / Confeitarias</t>
  </si>
  <si>
    <t>Farmácias / Lojas de Produtos Naturais / Suplementarias / Feira / Infusões e Blends Funcionais</t>
  </si>
  <si>
    <t>Farmácias / Lojas de Produtos Naturais</t>
  </si>
  <si>
    <t>Farmácias / Lojas de Produtos Naturais / Feira</t>
  </si>
  <si>
    <t>Empórios / Lojas de Produtos Naturais / Supermercados / Atacado e Atacarejo</t>
  </si>
  <si>
    <t>Lojas de Produtos Naturais / Suplementarias / Panificação / Confeitarias / Atacado e Atacarejo</t>
  </si>
  <si>
    <t>Lojas de Produtos Naturais / Confeitarias / Padarias / Suplementarias</t>
  </si>
  <si>
    <t>Lojas de Produtos Naturais / Padarias / Panificação / Feira</t>
  </si>
  <si>
    <t>Lojas de Produtos Naturais / Padarias / Panificação / Suplementarias</t>
  </si>
  <si>
    <t>Lojas de Produtos Naturais / Padarias / Confeitarias / Atacado e Atacarejo</t>
  </si>
  <si>
    <t>Lojas de Produtos Naturais / Suplementarias / Panificação / Feira</t>
  </si>
  <si>
    <t>Suplementarias / Lojas de Produtos Naturais / Padarias / Confeitarias / Empórios</t>
  </si>
  <si>
    <t>Restaurantes / Padarias / Supermercados / Atacado e Atacarejo / Empacotadores</t>
  </si>
  <si>
    <t>Restaurantes / Empórios / Padarias / Atacado e Atacarejo / Empacotadores</t>
  </si>
  <si>
    <t>Restaurantes / Padarias / Atacado e Atacarejo / Supermercados / Empórios</t>
  </si>
  <si>
    <t>Restaurantes / Empórios / Padarias / Atacado e Atacarejo / Supermercados</t>
  </si>
  <si>
    <t>Empórios / Confeitarias / Padarias / Supermercados / Lojas de Produtos Naturais</t>
  </si>
  <si>
    <t>Lojas de Produtos Naturais / Empacotadores / Panificação / Supermercados / Feira</t>
  </si>
  <si>
    <t>Confeitarias / Padarias / Supermercados / Empórios / Atacado e Atacarejo</t>
  </si>
  <si>
    <t>Confeitarias / Padarias / Lojas de Produtos Naturais / Empacotadores / Supermercados</t>
  </si>
  <si>
    <t>Restaurantes / Empórios / Lojas de Produtos Naturais / Feira / Vendedores e Granel</t>
  </si>
  <si>
    <t>Restaurantes / Empórios / Supermercados / Vendedores e Granel / Feira / Atacado e Atacarejo</t>
  </si>
  <si>
    <t>Restaurantes / Empórios / Supermercados / Feira / Atacado e Atacarejo</t>
  </si>
  <si>
    <t>Suplementarias / Farmácias / Lojas de Produtos Naturais / Atacado e Atacarejo</t>
  </si>
  <si>
    <t>Restaurantes / Supermercados / Empórios / Atacado e Atacarejo / Feira</t>
  </si>
  <si>
    <t>Restaurantes / Supermercados / Atacado e Atacarejo / Empacotadores</t>
  </si>
  <si>
    <t>Restaurantes / Supermercados / Empórios / Feira / Atacado e Atacarejo</t>
  </si>
  <si>
    <t>Restaurantes / Empórios / Supermercados / Feira / Vendedores e Granel</t>
  </si>
  <si>
    <t>Restaurantes / Supermercados / Feira / Vendedores e Granel / Atacado e Atacarejo</t>
  </si>
  <si>
    <t>Restaurantes / Empórios / Supermercados / Atacado e Atacarejo / Confeitarias / Padarias</t>
  </si>
  <si>
    <t>Restaurantes / Empórios / Supermercados / Atacado e Atacarejo / Feira</t>
  </si>
  <si>
    <t>Suplementarias / Lojas de Produtos Naturais / Farmácias / Empórios</t>
  </si>
  <si>
    <t>Empórios / Confeitarias / Padarias / Lojas de Produtos Naturais / Supermercados</t>
  </si>
  <si>
    <t>Restaurantes / Empórios / Feira / Supermercados / Atacado e Atacarejo</t>
  </si>
  <si>
    <t>Restaurantes / Confeitarias / Padarias / Supermercados / Empórios / Atacado e Atacarejo</t>
  </si>
  <si>
    <t>Restaurantes / Supermercados / Empórios / Atacado e Atacarejo / Lojas de Produtos Naturais</t>
  </si>
  <si>
    <t>Restaurantes / Empórios / Confeitarias / Padarias / Lojas de Produtos Naturais / Supermercados</t>
  </si>
  <si>
    <t>Restaurantes / Empórios / Padarias / Feira / Supermercados / Lojas de Produtos Naturais</t>
  </si>
  <si>
    <t>Restaurantes / Empórios / Confeitarias / Padarias / Lojas de Produtos Naturais</t>
  </si>
  <si>
    <t>Restaurantes / Empórios / Supermercados / Lojas de Produtos Naturais / Atacado e Atacarejo</t>
  </si>
  <si>
    <t>Suplementarias / Lojas de Produtos Naturais / Restaurantes / Farmácias / Empacotadores</t>
  </si>
  <si>
    <t>Suplementarias / Lojas de Produtos Naturais / Farmácias / Empórios / Feira</t>
  </si>
  <si>
    <t>Panificação / Confeitarias / Padarias / Lojas de Produtos Naturais / Supermercados / Atacado e Atacarejo</t>
  </si>
  <si>
    <t>Panificação / Lojas de Produtos Naturais / Suplementarias / Supermercados / Atacado e Atacarejo</t>
  </si>
  <si>
    <t>Lojas de Produtos Naturais / Suplementarias / Farmácias / Empórios / Feira</t>
  </si>
  <si>
    <t>Suplementarias / Lojas de Produtos Naturais / Panificação / Feira / Atacado e Atacarejo</t>
  </si>
  <si>
    <t>Suplementarias / Lojas de Produtos Naturais / Empórios / Farmácias / Feira</t>
  </si>
  <si>
    <t>Padarias / Panificação / Lojas de Produtos Naturais / Supermercados / Atacado e Atacarejo</t>
  </si>
  <si>
    <t>Lojas de Produtos Naturais / Suplementarias / Confeitarias / Padarias / Panificação</t>
  </si>
  <si>
    <t>Suplementarias / Lojas de Produtos Naturais / Farmácias / Feira / Atacado e Atacarejo</t>
  </si>
  <si>
    <t>Lojas de Produtos Naturais / Suplementarias / Panificação / Feira / Empórios</t>
  </si>
  <si>
    <t>Suplementarias / Farmácias / Lojas de Produtos Naturais / Feira</t>
  </si>
  <si>
    <t>Suplementarias / Lojas de Produtos Naturais / Farmácias / Feira / Empórios</t>
  </si>
  <si>
    <t>Padarias / Panificação / Confeitarias / Restaurantes / Supermercados / Atacado e Atacarejo</t>
  </si>
  <si>
    <t>Quem compra</t>
  </si>
  <si>
    <t>Panificação / Confeitarias / Restaurantes / Padarias / Atacado e Atacarejo</t>
  </si>
  <si>
    <t>Suplementarias / Lojas de Produtos Naturais / Panificação / Empórios / Atacado e Atacarejo</t>
  </si>
  <si>
    <t>Suplementarias / Lojas de Produtos Naturais / Empórios / Padarias / Confeitarias</t>
  </si>
  <si>
    <t>Panificação / Padarias / Restaurantes / Atacado e Atacarejo / Supermercados</t>
  </si>
  <si>
    <t>Panificação / Confeitarias / Padarias / Restaurantes / Atacado e Atacarejo</t>
  </si>
  <si>
    <t>Lojas de Produtos Naturais / Supermercados / Empacotadores / Feira / Atacado e Atacarejo</t>
  </si>
  <si>
    <t>Supermercados / Lojas de Produtos Naturais / Empacotadores / Atacado e Atacarejo</t>
  </si>
  <si>
    <t>Lojas de Produtos Naturais / Feira / Suplementarias / Empórios</t>
  </si>
  <si>
    <t>Lojas de Produtos Naturais / Confeitarias / Padarias / Empórios</t>
  </si>
  <si>
    <t>Suplementarias / Lojas de Produtos Naturais / Empórios / Feira / Atacado e Atacarejo</t>
  </si>
  <si>
    <t>Empórios / Confeitarias / Padarias / Lojas de Produtos Naturais</t>
  </si>
  <si>
    <t>Lojas de Produtos Naturais / Suplementarias / Empórios / Feira / Atacado e Atacarejo</t>
  </si>
  <si>
    <t>Lojas de Produtos Naturais / Confeitarias / Empórios / Padarias</t>
  </si>
  <si>
    <t>Lojas de Produtos Naturais / Empórios / Confeitarias / Padarias</t>
  </si>
  <si>
    <t>Confeitarias / Padarias / Lojas de Produtos Naturais / Empórios</t>
  </si>
  <si>
    <t>Lojas de Produtos Naturais / Empórios / Suplementarias / Padarias</t>
  </si>
  <si>
    <t>Padarias / Lojas de Produtos Naturais / Empórios</t>
  </si>
  <si>
    <t>Lojas de Produtos Naturais / Empórios / Feira / Suplementarias</t>
  </si>
  <si>
    <t>Lojas de Produtos Naturais / Empórios / Suplementarias</t>
  </si>
  <si>
    <t>Lojas de Produtos Naturais / Empórios / Feira / Confeitarias</t>
  </si>
  <si>
    <t>Lojas de Produtos Naturais / Empórios / Confeitarias</t>
  </si>
  <si>
    <t>Lojas de Produtos Naturais / Empórios / Confeitarias / Suplementarias</t>
  </si>
  <si>
    <t>Lojas de Produtos Naturais / Suplementarias / Empórios</t>
  </si>
  <si>
    <t>Lojas de Produtos Naturais / Suplementarias / Empórios / Feira</t>
  </si>
  <si>
    <t>Panificação / Padarias / Empacotadores / Supermercados / Feira</t>
  </si>
  <si>
    <t>Restaurantes / Supermercados / Empórios / Atacado e Atacarejo</t>
  </si>
  <si>
    <t>Restaurantes / Empórios / Supermercados / Atacado e Atacarejo</t>
  </si>
  <si>
    <t>Restaurantes / Empórios / Supermercados / Feira</t>
  </si>
  <si>
    <t>Panificação / Padarias / Supermercados / Atacado e Atacarejo</t>
  </si>
  <si>
    <t>Panificação / Restaurantes / Empórios / Atacado e Atacarejo</t>
  </si>
  <si>
    <t>Restaurantes / Supermercados / Empórios / Lojas de Produtos Naturais</t>
  </si>
  <si>
    <t>Lojas de Produtos Naturais / Confeitarias / Padarias</t>
  </si>
  <si>
    <t>Farmácias / Lojas de Produtos Naturais / Empórios / Suplementarias</t>
  </si>
  <si>
    <t>Atacado e Atacarejo / Empacotadores / Feira / Vendedores e Granel</t>
  </si>
  <si>
    <t>Atacado e Atacarejo / Loja de Produtos Naturais / Empórios / Feira</t>
  </si>
  <si>
    <t xml:space="preserve">Lojas de Produtos Naturais / Empórios </t>
  </si>
  <si>
    <t>Suplementarias / Farmácias / Lojas de Produtos Naturais</t>
  </si>
  <si>
    <t>Confeitarias / Padarias / Restaurantes / Empórios</t>
  </si>
  <si>
    <t>Lojas de Produtos Naturais / Farmácias / Empórios / Feira</t>
  </si>
  <si>
    <t>Farmácias / Lojas de Produtos Naturais / Empórios</t>
  </si>
  <si>
    <t>Lojas de Produtos Naturais / Empórios / Feira / Atacado e Atacarejo</t>
  </si>
  <si>
    <t>Restaurantes / Lojas de Produtos Naturais / Empórios / Feira / Supermercados</t>
  </si>
  <si>
    <t>Lojas de Produtos Naturais / Empórios / Confeitarias / Padarias / Supermercados / Atacado e Atacarejo</t>
  </si>
  <si>
    <t>Restaurantes / Lojas de Produtos Naturais / Empórios / Supermercados</t>
  </si>
  <si>
    <t>Restaurantes / Empórios / Lojas de Produtos Naturais / Feira / Supermercados</t>
  </si>
  <si>
    <t>Restaurantes / Empórios / Supermercados / Confeitarias / Padarias</t>
  </si>
  <si>
    <t>Lojas de Produtos Naturais / Suplementarias / Empórios / Farmácias</t>
  </si>
  <si>
    <t>Confeitarias / Padarias / Farmácias / Lojas de Produtos Naturais</t>
  </si>
  <si>
    <t>Restaurantes / Atacado e Atacarejo / Supermercados</t>
  </si>
  <si>
    <t>Lojas de Produtos Naturais / Empórios / Feira / Supermercados / Atacado e Atacarejo</t>
  </si>
  <si>
    <t>Confeitarias / Padarias / Lojas de Produtos Naturais</t>
  </si>
  <si>
    <t>Confeitarias / Padarias / Farmácias / Suplementarias / Lojas de Produtos Naturais</t>
  </si>
  <si>
    <t>Restaurantes / Empórios / Lojas de Produtos Naturais / Supermercados / Feira</t>
  </si>
  <si>
    <t>Confeitarias / Padarias / Lojas de Produtos Naturais / Empórios / Feira</t>
  </si>
  <si>
    <t>Lojas de Produtos Naturais / Empórios / Feira / Panificação</t>
  </si>
  <si>
    <t>Confeitarias / Padarias / Lojas de Produtos Naturais / Restaurantes / Empórios</t>
  </si>
  <si>
    <t>Farmácias / Lojas de Produtos Naturais / Empórios / Feira</t>
  </si>
  <si>
    <t>Restaurantes / Empórios / Supermercados / Lojas de Produtos Naturais / Feira</t>
  </si>
  <si>
    <t>Lojas de Produtos Naturais / Padarias / Panificação / Empórios / Suplementarias</t>
  </si>
  <si>
    <t>Lojas de Produtos Naturais / Panificação / Empórios / Feira</t>
  </si>
  <si>
    <t>Confeitarias / Padarias / Lojas de Produtos Naturais / Suplementarias / Empórios</t>
  </si>
  <si>
    <t>Indústrias</t>
  </si>
  <si>
    <t>Lojas de Produtos Naturais / Suplementarias / Farmácias / Empórios</t>
  </si>
  <si>
    <t>Lojas de Produtos Naturais / Empórios / Supermercados / Feira / Suplementarias</t>
  </si>
  <si>
    <t>Confeitarias / Padarias / Empórios / Lojas de Produtos Naturais</t>
  </si>
  <si>
    <t>Confeitarias / Padarias / Restaurantes / Empórios / Lojas de Produtos Naturais / Supermercados</t>
  </si>
  <si>
    <t>Supermercados / Empórios / Lojas de Produtos Naturais / Feira / Atacado e Atacarejo</t>
  </si>
  <si>
    <t>Empórios / Restaurantes / Lojas de Produtos Naturais / Supermercados / Feira</t>
  </si>
  <si>
    <t>Confeitarias / Padarias / Indústrias / Atacado e Atacarejo</t>
  </si>
  <si>
    <t>Lojas de Produtos Naturais / Farmácias / Empórios / Cafeterias / Suplementarias</t>
  </si>
  <si>
    <t>CABELO DE MILHO 
OBS.: AL, MT, MG, PR, RJ, SC Tem ST - Consultar Valores</t>
  </si>
  <si>
    <t>CALUNGA CASCA RASURADA 
OBS.: SC Tem ST - Consultar Valores</t>
  </si>
  <si>
    <t>CAMOMILA FLORES NACIONAL PREMIUM 
OBS.: AL, MT, MG, PR, RJ, SC Tem ST - Consultar Valores</t>
  </si>
  <si>
    <t>CANA DO BREJO RASURADO 
OBS.: AL, MT, MG, PR, RJ, SC Tem ST - Consultar Valores</t>
  </si>
  <si>
    <t>CANELA DE VELHO FOLHA 
OBS.: AL, MT, MG, PR, RJ, SC Tem ST - Consultar Valores</t>
  </si>
  <si>
    <t>CAPIM CIDREIRA 
OBS.: AL, MT, MG, PR, RJ, SC Tem ST - Consultar Valores</t>
  </si>
  <si>
    <t>Farmácias / Lojas de Produtos Naturais / Empórios / Cafeterias</t>
  </si>
  <si>
    <t>CAROBINHA FOLHA 
OBS.: AL, MT, MG, PR, RJ, SC Tem ST - Consultar Valores</t>
  </si>
  <si>
    <t>CARQUEJA AMARGA RASURADO 
OBS.: AL, MT, MG, PR, RJ, SC Tem ST - Consultar Valores</t>
  </si>
  <si>
    <t>CARQUEJA DOCE RASURADO 
OBS.: AL, MT, MG, PR, RJ, SC Tem ST - Consultar Valores</t>
  </si>
  <si>
    <t>CÁSCARA SAGRADA CASCA 
OBS.: AL, MT, MG, PR, RJ, SC Tem ST - Consultar Valores</t>
  </si>
  <si>
    <t>CASTANHA DA ÍNDIA PÓ PURA 
OBS.: AL, MT, MG, PR, RJ, SC Tem ST - Consultar Valores</t>
  </si>
  <si>
    <t>CASTANHA DA ÍNDIA QUEBRADA 
OBS.: SC Tem ST - Consultar Valores</t>
  </si>
  <si>
    <t>CATUABA CASCA 
OBS.: AL, MT, MG, PR, RJ, SC Tem ST - Consultar Valores</t>
  </si>
  <si>
    <t>CATUABA MOÍDA 
OBS.: AL, MT, MG, PR, RJ, SC Tem ST - Consultar Valores</t>
  </si>
  <si>
    <t>CHÁ DE FLORES E FRUTAS 
OBS.: AL, MT, MG, PR, RJ, SC Tem ST - Consultar Valores</t>
  </si>
  <si>
    <t>CHÁ DE GENGIBRE COM LARANJA 
OBS.: AL, MT, MG, PR, RJ, SC Tem ST - Consultar Valores</t>
  </si>
  <si>
    <t>CHÁ DE GENGIBRE COM LIMÃO 
OBS.: AL, MT, MG, PR, RJ, SC Tem ST - Consultar Valores</t>
  </si>
  <si>
    <t>CHÁ PRETO 
OBS.: AL, AP, DF, MT, MG, RJ Tem ST - Consultar Valores</t>
  </si>
  <si>
    <t>CHÁ VERDE **IMPORTADO** 
OBS.: SC Tem ST - Consultar Valores</t>
  </si>
  <si>
    <t>CHÁ VERDE GENGIBRE E LARANJA 
OBS.: SC Tem ST - Consultar Valores</t>
  </si>
  <si>
    <t>CHÁ VERDE MENTA E ABACAXI 
OBS.: SC Tem ST - Consultar Valores</t>
  </si>
  <si>
    <t>CHAPÉU DE COURO FOLHA 
OBS.: AL, MT, MG, PR, RJ, SC Tem ST - Consultar Valores</t>
  </si>
  <si>
    <t>Lojas de Produtos Naturais / Cafeterias / Empórios / Feira</t>
  </si>
  <si>
    <t>Cafeterias / Lojas de Produtos Naturais / Empórios / Feira</t>
  </si>
  <si>
    <t>Lojas de Produtos Naturais / Empórios / Feira / Padarias / Confeitarias</t>
  </si>
  <si>
    <t>SUCUPIRA SEMENTE GRAÚDA 
OBS.: AL, MT, MG, PR, RJ, SC Tem ST - Consultar Valores</t>
  </si>
  <si>
    <t>Restaurantes / Empórios / Lojas de Produtos Naturais / Feira / Supermercados / Confeitarias</t>
  </si>
  <si>
    <t>Supermercados / Feira / Empórios / Atacado e Atacarejo / Restaurantes</t>
  </si>
  <si>
    <t>Lojas de Produtos Naturais / Cafeterias / Suplementarias / Farmácias / Empórios</t>
  </si>
  <si>
    <t>Lojas de Produtos Naturais / Empórios / Restaurantes / Feira</t>
  </si>
  <si>
    <t>Lojas de Produtos Naturais / Suplementarias / Empórios / Padarias / Panificação</t>
  </si>
  <si>
    <t>Farmácias / Suplementarias / Lojas de Produtos Naturais / Empórios</t>
  </si>
  <si>
    <t>CIPÓ MIL HOMENS RASURADO 
OBS.: AL, MT, MG, PR, RJ, SC Tem ST - Consultar Valores</t>
  </si>
  <si>
    <t>CLORELA PÓ 
OBS.: MT, RJ, SC Tem ST - Consultar Valores</t>
  </si>
  <si>
    <t>CONDIMENTO DE AÇAFRÃO BSG 500g (FDO 20)
OBS.: AL, AP, DF, MT, MG, PR, RJ Tem ST - Consultar Valores</t>
  </si>
  <si>
    <t>CONDIMENTO DE CANELA BSG 500g (FDO 20)
OBS.: AL, AP, DF, MT, MG, PR, RJ Tem ST - Consultar Valores</t>
  </si>
  <si>
    <t>CONDIMENTO DE COMINHO BSG 1Kg (FDO 10)
OBS.: AL, AP, DF, MT, MG, PR, RJ Tem ST - Consultar Valores</t>
  </si>
  <si>
    <t>COPAIBA CASCA RASURADO 
OBS.: SC Tem ST - Consultar Valores</t>
  </si>
  <si>
    <t>DENTE DE LEÃO RASURADO 
OBS.: AL, MT, MG, PR, RJ, SC Tem ST - Consultar Valores</t>
  </si>
  <si>
    <t>DETOX VERDE 
OBS.: MT, SC Tem ST - Consultar Valores</t>
  </si>
  <si>
    <t>DOURADINHA FOLHA 
OBS.: AL, MT, MG, PR, RJ, SC Tem ST - Consultar Valores</t>
  </si>
  <si>
    <t>EMBURANA CASCA 
OBS.: AL, MT, MG, PR, RJ, SC Tem ST - Consultar Valores</t>
  </si>
  <si>
    <t>EMBURANA SEMENTE 
OBS.: AL, MT, MG, PR, RJ, SC Tem ST - Consultar Valores</t>
  </si>
  <si>
    <t>ERVA BALEEIRA FOLHA 
OBS.: AL, MT, MG, PR, RJ, SC Tem ST - Consultar Valores</t>
  </si>
  <si>
    <t>ERVA DE SANTA MARIA FOLHA RASURADA 
OBS.: SC Tem ST - Consultar Valores</t>
  </si>
  <si>
    <t>ERVA DE SÃO JOÃO RASURADA 
OBS.: AL, MT, MG, PR, RJ, SC Tem ST - Consultar Valores</t>
  </si>
  <si>
    <t>Suplementarias / Farmácias / Lojas de Produtos Naturais / Empórios</t>
  </si>
  <si>
    <t>Restaurantes / Empórios / Lojas de Produtos Naturais / Supermercados</t>
  </si>
  <si>
    <t>Lojas de Produtos Naturais / Empórios / Feira</t>
  </si>
  <si>
    <t>Lojas de Produtos Naturais / Empórios / Feira / Panificação / Confeitarias</t>
  </si>
  <si>
    <t>Suplementarias / Lojas de Produtos Naturais / Empórios / Farmácias</t>
  </si>
  <si>
    <t>Lojas de Produtos Naturais / Empórios / Farmácias / Restaurantes</t>
  </si>
  <si>
    <t>Lojas de Produtos Naturais / Empórios / Restaurantes</t>
  </si>
  <si>
    <t>Lojas de Produtos Naturais / Empórios / Suplementarias / Feira / Atacado e Atacarejo</t>
  </si>
  <si>
    <t>Padarias / Confeitarias / Lojas de Produtos Naturais / Empórios</t>
  </si>
  <si>
    <t>Lojas de Produtos Naturais / Farmácias / Empórios</t>
  </si>
  <si>
    <t>Farmácias / Lojas de Produtos Naturais / Feira / Empórios</t>
  </si>
  <si>
    <t>Farmácias / Suplementarias / Lojas de Produtos Naturais</t>
  </si>
  <si>
    <t>Empórios / Feira / Atacado e Atacarejo</t>
  </si>
  <si>
    <t>PREÇO POR QUILO</t>
  </si>
  <si>
    <t>*PRODUTOS SUJEITO A ALTERAÇÃO DE PREÇO SEM AVISO PRÉVIO</t>
  </si>
  <si>
    <t>AGRADECEMOS IMENSAMENTE A PREFERÊNCIA!!</t>
  </si>
  <si>
    <t>POLÍTICA DE VENDA</t>
  </si>
  <si>
    <t>PLANOS DE VENDAS</t>
  </si>
  <si>
    <t>*30 DIAS</t>
  </si>
  <si>
    <t>*30/40 DIAS</t>
  </si>
  <si>
    <t>*28/35/42 DIAS</t>
  </si>
  <si>
    <t>*30/40/50 DIAS</t>
  </si>
  <si>
    <t>*28/35/42/49 DIAS</t>
  </si>
  <si>
    <t>CLIENTE NOVOS, CONSULTAR CONDIÇÕES DE PAGAMENTO</t>
  </si>
  <si>
    <t>FATURAMENTO MÍNIMO: R$300,00</t>
  </si>
  <si>
    <t>PARCELA MÍNIMA: R$500,00</t>
  </si>
  <si>
    <t>ENTREGAS EM TRANSPORTADORAS ACIMA DE R$800,00</t>
  </si>
  <si>
    <t>ENTREGAS ACIMA DE R$2.000,00 - GRANDE SÃO PAULO</t>
  </si>
  <si>
    <t>(CONFIRMAR ENDEREÇOS COM A EXPEDIÇÃO)</t>
  </si>
  <si>
    <t>CRÉDITO DE ICMS</t>
  </si>
  <si>
    <t>*PRODUTOS NACIONAIS COM CRÉDITO INTEGRAL</t>
  </si>
  <si>
    <t>CLIENTES DO SIMPLES NACIONAL EM SÃO PAULO, CONSULTAR VALORES</t>
  </si>
  <si>
    <t>CLIENTES DAS REGIÕES NORTE, NORDESTE, CENTRO-OESTE E ESPÍRITO SANTO - CRÉDITO 7%</t>
  </si>
  <si>
    <t>CLIENTES DAS REGIÕES SUL E SUDESTE, EXCETO ESPÍRITO SANTO - CRÉDITO 12%</t>
  </si>
  <si>
    <t>CLIENTES DO ESTADO DE SÃO PAULO - CRÉDITO 12%</t>
  </si>
  <si>
    <t>*PRODUTOS IMPORTADOS COM CRÉDITO INTEGRAL</t>
  </si>
  <si>
    <t>FORA DE SÃO PAULO - CRÉDITO 4%</t>
  </si>
  <si>
    <t>DENTRO DE SÃO PAULO - CRÉDITO 12%</t>
  </si>
  <si>
    <t xml:space="preserve">CLIENTES NÃO CONTRIBUINTE (MEI, PESSOA FÍSICA) - </t>
  </si>
  <si>
    <t>SOLICITAR CÁLCULO DE PREÇO PELO TELEFONE - (11) 9 4229-1837</t>
  </si>
  <si>
    <t>CONSULTAR PREÇO QUANDO CLIENTE DESEJAR CRÉDITO DE ICMS DIFERENTE</t>
  </si>
  <si>
    <t>DO ESTABELECIDO NA LEGISLAÇÃO TRIBUTÁRIA.</t>
  </si>
  <si>
    <t>NATURALE - BARRA CEREAIS BRIGADEIRO/AVEIA/CHOCOLATE 25g (CX 12 UN)</t>
  </si>
  <si>
    <t>NATURALE - BARRA CEREAIS CASTANHA E AVEIA 25g (CX 12 UN)</t>
  </si>
  <si>
    <t>NATURALE - BARRA CEREAIS CASTANHA/CHOCOLATE 22g (CX 24 UN)</t>
  </si>
  <si>
    <t>NATURALE - BARRA CEREAIS DOCE DE LEITE 22g (CX 24 UN)</t>
  </si>
  <si>
    <t>NATURALE - BARRA CEREAIS DOCE DE LEITE 25g (CX 12 UN)</t>
  </si>
  <si>
    <t>NATURALE - BARRA CEREAIS DOCE DE LEITE E CHOCOLATE 22g (CX 24 UN)</t>
  </si>
  <si>
    <t>NATURALE - BARRA CEREAIS IOGURTE E CRANBERRY LEVE EM AÇÚCARES 22g (CX 24 UN)</t>
  </si>
  <si>
    <t>NATURALE - BARRA CEREAIS MORANGO/AVEIA/CHOCOLATE 25g (CX 12 UN)</t>
  </si>
  <si>
    <t>NATURALE - BARRA CEREAIS PROTEÍCA SABOR BAUNILHA 33g (CX 12 UN)</t>
  </si>
  <si>
    <t>NATURALE - BARRA CEREAIS PROTEÍCA SABOR CHOCOLATE 33g (CX 12 UN)</t>
  </si>
  <si>
    <t>NATURALE - BARRA CEREAIS SABOR COOKIES AND CREAM 22g (CX 24 UN)</t>
  </si>
  <si>
    <t>NATURALE - BARRA NUTS CRANBERRY 30g (CX 12 UN)</t>
  </si>
  <si>
    <t>NATURALE - BARRA NUTS MAÇÃ E CANELA 30g (CX 12 UN)</t>
  </si>
  <si>
    <t>NATURALE - BARRA NUTS PISTACHE 25g (CX 12 UN)</t>
  </si>
  <si>
    <t>NATURALE - BARRA NUTS SAL ROSA 30g (CX 12 UN)</t>
  </si>
  <si>
    <t>NATURALE - BARRA CEREAIS 7 GRÃOS 22g (CX 24 UN)</t>
  </si>
  <si>
    <t>Embalagem</t>
  </si>
  <si>
    <t>Unidade</t>
  </si>
  <si>
    <t>Kg</t>
  </si>
  <si>
    <t>Condimentos &amp; Especiairias</t>
  </si>
  <si>
    <t>Suplemetos</t>
  </si>
  <si>
    <t>Argilas</t>
  </si>
  <si>
    <t>Frutas Secas</t>
  </si>
  <si>
    <t>Gr</t>
  </si>
  <si>
    <t>Bebidas Vegetais</t>
  </si>
  <si>
    <t>Barras de Frutas e Cereais</t>
  </si>
  <si>
    <t>CX</t>
  </si>
  <si>
    <t>Granola</t>
  </si>
  <si>
    <t>Cereais de Frutas</t>
  </si>
  <si>
    <t>Óleos</t>
  </si>
  <si>
    <t>Un</t>
  </si>
  <si>
    <t>Potes</t>
  </si>
  <si>
    <t>Cx</t>
  </si>
  <si>
    <t>Vinagres</t>
  </si>
  <si>
    <t>GRANOLA CEREAIS E FRUTAS  NATURALE</t>
  </si>
  <si>
    <t>GRANOLA FRUTAS LIGHT NATURALE</t>
  </si>
  <si>
    <t>GRANOLA PASSAS E MEL NATURALE</t>
  </si>
  <si>
    <r>
      <t xml:space="preserve">AGAR AGAR (GELATINA VEGANA) </t>
    </r>
    <r>
      <rPr>
        <sz val="10"/>
        <color theme="1"/>
        <rFont val="Calibri"/>
        <family val="2"/>
        <scheme val="minor"/>
      </rPr>
      <t xml:space="preserve">
OBS.: SC Tem ST - Consultar Valores</t>
    </r>
  </si>
  <si>
    <t>ALHO FRITO IMPORTADO 20Kg</t>
  </si>
  <si>
    <t>AMENDOIM CROCANTE PIMENTA MEXICANA 10Kg</t>
  </si>
  <si>
    <t>CANELA CASCA AA 6cm</t>
  </si>
  <si>
    <t>kg</t>
  </si>
  <si>
    <t xml:space="preserve">COCO RALADO FINO 55% </t>
  </si>
  <si>
    <t>KG</t>
  </si>
  <si>
    <t>FARINHA DE ABÓBORA SEMENTE 
OBS.: SC Tem ST - Consultar Valores</t>
  </si>
  <si>
    <t>FIBRA DE PSYLLIUM 60% 
OBS.: RJ, SC Tem ST - Consultar Valores</t>
  </si>
  <si>
    <t>GARCÍNIA FRUTO 
OBS.: AL, MT, MG, PR, RJ, SC Tem ST - Consultar Valores</t>
  </si>
  <si>
    <t>GINKGO BILOBA PÓ 
OBS.: AL, MT, MG, PR, RJ, SC Tem ST - Consultar Valores</t>
  </si>
  <si>
    <t>GUAÇATONGA FOLHA 
OBS.: AL, MT, MG, PR, RJ, SC Tem ST - Consultar Valores</t>
  </si>
  <si>
    <t>HORTELÃ PREMIUM 
OBS.: MT, SC Tem ST - Consultar Valores</t>
  </si>
  <si>
    <t>JAMBOLÃO RASURADO 
OBS.: AL, MT, MG, PR, RJ, SC Tem ST - Consultar Valores</t>
  </si>
  <si>
    <t>JATOBÁ CASCA RASURADO 
OBS.: AL, MT, MG, PR, RJ, SC Tem ST - Consultar Valores</t>
  </si>
  <si>
    <t>MALVA FOLHA 
OBS.: AL, MT, MG, PR, RJ, SC Tem ST - Consultar Valores</t>
  </si>
  <si>
    <t>MALTODEXTRINA</t>
  </si>
  <si>
    <t>MANJERICÃO PAIOL ***PREMIUM*** 
OBS.: SC Tem ST - Consultar Valores</t>
  </si>
  <si>
    <t>MARAPUAMA RASURADA 
OBS.: SC Tem ST - Consultar Valores</t>
  </si>
  <si>
    <t>MELÃO DE SÃO CAETANO FOLHA 
OBS.: AL, MT, MG, PR, RJ, SC Tem ST - Consultar Valores</t>
  </si>
  <si>
    <t>NÓ DE CACHORRO RASURADO 
OBS.: AL, MT, MG, PR, RJ, SC Tem ST - Consultar Valores</t>
  </si>
  <si>
    <t>OLIVEIRA FOLHA 
OBS.: AL, MT, MG, RJ, SC Tem ST - Consultar Valores</t>
  </si>
  <si>
    <t>ORA PRO NOBIS FOLHA 
OBS.: AL, MT, MG, PR, RJ, SC Tem ST - Consultar Valores</t>
  </si>
  <si>
    <t>PASSIFLORA FOLHA 
OBS.: AL, MT, MG, PR, RJ, SC Tem ST - Consultar Valores</t>
  </si>
  <si>
    <t>PAU TENENTE RASURADO 
OBS.: AL, MT, MG, PR, RJ, SC Tem ST - Consultar Valores</t>
  </si>
  <si>
    <t>PAZZE - ÓLEO DE CHIA 250ml
OBS.: MT Tem ST - Consultar Valores</t>
  </si>
  <si>
    <t>PAZZE - ÓLEO DE GIRASSOL 250ml
OBS.: MT Tem ST - Consultar Valores</t>
  </si>
  <si>
    <t>PAZZE - ÓLEO DE LINHAÇA MARROM 250ml
OBS.: MT Tem ST - Consultar Valores</t>
  </si>
  <si>
    <t>PAZZE - ÓLEO DE SEMENTE DE ABÓBORA 250ml
OBS.: MT Tem ST - Consultar Valores</t>
  </si>
  <si>
    <t>PAZZE - ÓLEO DE SEMENTE DE UVA PAZZE 250ml
OBS.: MT Tem ST - Consultar Valores</t>
  </si>
  <si>
    <t>PFAFFIA RASURADA 
OBS.: AL, MT, MG, PR, RJ, SC Tem ST - Consultar Valores</t>
  </si>
  <si>
    <t>PISTACHE C/ CASCA TOR E SALGADO 
OBS.: MT Tem ST - Consultar Valores</t>
  </si>
  <si>
    <t>PORANGABA RASURADO 
OBS.: AL, MT, MG, PR, RJ, SC Tem ST - Consultar Valores</t>
  </si>
  <si>
    <t>PTS MIÚDO CARAMELO SBR FOODS</t>
  </si>
  <si>
    <t>PTS MIÚDO NATURAL SBR FOODS</t>
  </si>
  <si>
    <t>TANCHAGEM RASURADO 
OBS.: AL, MT, MG, PR, RJ, SC Tem ST - Consultar Valores</t>
  </si>
  <si>
    <t>SALSAPARRILHA RASURADO 
OBS.: AL, MT, MG, PR, RJ, SC Tem ST - Consultar Valores</t>
  </si>
  <si>
    <t>SETE SANGRIA RASURADO 
OBS.: AL, MT, MG, PR, RJ, SC Tem ST - Consultar Valores</t>
  </si>
  <si>
    <t>RUIBARBO RASURADO 
OBS.: AL, MT, MG, PR, RJ, SC Tem ST - Consultar Valores</t>
  </si>
  <si>
    <t>QUINA QUINA RASURADA 
OBS.: AL, MT, MG, PR, RJ, SC Tem ST - Consultar Valores</t>
  </si>
  <si>
    <t>QUEBRA PEDRA RASURADO 
OBS.: AL, MT, MG, PR, RJ, SC Tem ST - Consultar Valores</t>
  </si>
  <si>
    <t>PICÃO PRETO RASURADO 
OBS.: AL, MT, MG, PR, RJ, SC Tem ST - Consultar Valores</t>
  </si>
  <si>
    <t>PFAFFIA PÓ 
OBS.: AL, MT, MG, PR, RJ, SC Tem ST - Consultar Valores</t>
  </si>
  <si>
    <t>PAZZE - ÓLEO DE SEMENTE DE ABÓBORA/LINHAÇA 250ml
OBS.: MT Tem ST - Consultar Valores</t>
  </si>
  <si>
    <t>PAZZE - ÓLEO DE LINHAÇA DOURADA 250ml
OBS.: MT Tem ST - Consultar Valores</t>
  </si>
  <si>
    <t>PAZZE - ÓLEO DE GERGELIM 250ml
OBS.: MT Tem ST - Consultar Valores</t>
  </si>
  <si>
    <t>PAZZE - ÓLEO DE ABACATE 250ml
OBS.: MT Tem ST - Consultar Valores</t>
  </si>
  <si>
    <t>PARIPAROBA FOLHA 
OBS.: AL, MT, MG, PR, RJ, SC Tem ST - Consultar Valores</t>
  </si>
  <si>
    <t>PATA DE VACA FOLHA 
OBS.: AL, MT, MG, PR, RJ, SC Tem ST - Consultar Valores</t>
  </si>
  <si>
    <t>ROMÃ CASCA RASURADA 
OBS.: SC Tem ST - Consultar Valores</t>
  </si>
  <si>
    <t>ÓLEO DE COCO 5L - VITALIMENTOS
OBS.: MT Tem ST - Consultar Valores</t>
  </si>
  <si>
    <t>MULUNGU RASURADO 
OBS.: AL, MT, MG, PR, RJ, SC Tem ST - Consultar Valores</t>
  </si>
  <si>
    <t>MATCHA GENGIBRE MEL E LIMÃO 
OBS.: MT, SC Tem ST - Consultar Valores</t>
  </si>
  <si>
    <t>MANJERONA PREMIUM 
OBS.: SC Tem ST - Consultar Valores</t>
  </si>
  <si>
    <t>MARAPUAMA MOÍDA 
OBS.: AL, MT, MG, PR, RJ, SC Tem ST - Consultar Valores</t>
  </si>
  <si>
    <t>JURUBEBA FOLHA 
OBS.: AL, MT, MG, PR, RJ, SC Tem ST - Consultar Valores</t>
  </si>
  <si>
    <t>IPÊ ROXO CASCA RASURADA 
OBS.: SC Tem ST - Consultar Valores</t>
  </si>
  <si>
    <t>HORTELÃ COMERCIAL 
OBS.: MT, SC Tem ST - Consultar Valores</t>
  </si>
  <si>
    <t>GUARANÁ SEMENTE 
OBS.: MT Tem ST - Consultar Valores</t>
  </si>
  <si>
    <t>GRAVIOLA FOLHA 
OBS.: AL, MT, MG, PR, RJ, SC Tem ST - Consultar Valores</t>
  </si>
  <si>
    <t>GINKGO BILOBA FOLHA 
OBS.: AL, MT, MG, PR, RJ, SC Tem ST - Consultar Valores</t>
  </si>
  <si>
    <t>GARRA DO DIABO RASURADO 
OBS.: AL, MT, MG, PR, RJ, SC Tem ST - Consultar Valores</t>
  </si>
  <si>
    <t>FIBRA DE PSYLLIUM 90% 
OBS.: RJ, SC Tem ST - Consultar Valores</t>
  </si>
  <si>
    <t>FOLHA DE GOIABA 
OBS.: SC Tem ST - Consultar Valores</t>
  </si>
  <si>
    <t>CENTELLA ASIÁTICA RASURADO
OBS.: AL, MT, MG, PR, RJ, SC Tem ST - Consultar Valores</t>
  </si>
  <si>
    <t>Lojas de Produtos Naturais /  Empórios / Feira</t>
  </si>
  <si>
    <t>CHÁ BLEND TPMENOS</t>
  </si>
  <si>
    <t>CHÁ BLEND WELLNESS</t>
  </si>
  <si>
    <t>ORA PRO NÓBIS EM PÓ 
OBS.: SC Tem ST - Consultar Valores</t>
  </si>
  <si>
    <t>AMENDOIM CROCANTE BACON 10Kg
OBS.: AL, AP, DF, MG, PR, RJ Tem ST - Consultar Valores</t>
  </si>
  <si>
    <t>AVEIA FARELO NATURALE</t>
  </si>
  <si>
    <t>CHÁ BLEND MENOPAUSE</t>
  </si>
  <si>
    <t>CHÁ BLEND SONHO BOM 5Kg</t>
  </si>
  <si>
    <t>ESPINHEIRA SANTA RASURADA MAYTHENUS 
OBS.: AL, MT, MG, PR, RJ, SC Tem ST - Consultar Valores</t>
  </si>
  <si>
    <t>EUCALIPTO RASURADO 
OBS.: AL, MT, MG, PR, RJ, SC Tem ST - Consultar Valores</t>
  </si>
  <si>
    <t>FARINHA DE CÁLCIO DE OSTRAS PÓ 
OBS.: RJ, SC Tem ST - Consultar Valores</t>
  </si>
  <si>
    <t>FARINHA DE PSYLLIUM 
OBS.: RJ, SC Tem ST - Consultar Valores</t>
  </si>
  <si>
    <t>FIBRA DE INHAME
OBS.: AL, MT, MG, PR, RJ, SC Tem ST - Consultar Valores</t>
  </si>
  <si>
    <t>NOZES QUARTZ EXTRALIGHT</t>
  </si>
  <si>
    <t>SAL HIMALAIA FINO</t>
  </si>
  <si>
    <t>WHEY PROTEIN 60% SABOR BAUNILHA 10Kg</t>
  </si>
  <si>
    <t>WHEY PROTEIN 60% SABOR CHOCOLATE
OBS.: MT Tem ST - Consultar Valores</t>
  </si>
  <si>
    <t>WHEY PROTEIN 70% SABOR CHOCOLATE BRANCO</t>
  </si>
  <si>
    <t>CEBOLA PÓ PURA</t>
  </si>
  <si>
    <t>COLÁGENO SABOR LARANJA</t>
  </si>
  <si>
    <t>COLÁGENO SABOR LIMÃO</t>
  </si>
  <si>
    <t>COLÁGENO SABOR MORANGO</t>
  </si>
  <si>
    <t>DAMASCO TURCO N2</t>
  </si>
  <si>
    <t>FARINHA DE AMENDOIM TORRADO
OBS.: AL, AP, DF, MG, PR, RJ Tem ST - Consultar Valores</t>
  </si>
  <si>
    <t>FENO GREGO</t>
  </si>
  <si>
    <t>MATE TOSTADO 
OBS.: MT, RJ, RS Tem ST - Consultar Valores</t>
  </si>
  <si>
    <t>AMEIXA SEM CAROÇO 110/132</t>
  </si>
  <si>
    <t>CALÊNDULA FLOR IMPORTADA 
OBS.: SC Tem ST - Consultar Valores</t>
  </si>
  <si>
    <t>CASTANHA DE CAJU SEM SAL W3 11,34</t>
  </si>
  <si>
    <t>FARINHA DE AMARANTO</t>
  </si>
  <si>
    <t xml:space="preserve">FARINHA DE MACA PERUANA </t>
  </si>
  <si>
    <t>FARINHA DE MACA PERUANA PRETA</t>
  </si>
  <si>
    <t>FARINHA DE MACA PERUANA VERMELHA</t>
  </si>
  <si>
    <t>-</t>
  </si>
  <si>
    <t>SALSA FLOCOS PREMIUM EGIPCIA</t>
  </si>
  <si>
    <t>SPIRULINA PÓ 5Kg</t>
  </si>
  <si>
    <r>
      <t xml:space="preserve">GUARANÁ PÓ *PURO* </t>
    </r>
    <r>
      <rPr>
        <sz val="10"/>
        <rFont val="Calibri"/>
        <family val="2"/>
        <scheme val="minor"/>
      </rPr>
      <t xml:space="preserve">
OBS.: MT Tem ST - Consultar Valores</t>
    </r>
  </si>
  <si>
    <t>UVA PASSA PRETA ARGENTINA</t>
  </si>
  <si>
    <t>AGONIADA CASCA RASURADA
OBS.: SC Tem ST - Consultar Valores</t>
  </si>
  <si>
    <t>ALECRIM MOÍDO</t>
  </si>
  <si>
    <r>
      <t>ALFAVACA FOLHA</t>
    </r>
    <r>
      <rPr>
        <sz val="10"/>
        <color theme="1"/>
        <rFont val="Calibri"/>
        <family val="2"/>
        <scheme val="minor"/>
      </rPr>
      <t xml:space="preserve">
OBS.: SC Tem ST - Consultar Valores</t>
    </r>
  </si>
  <si>
    <t>ALFAZEMA COMERCIAL
OBS.: SC Tem ST - Consultar Valores</t>
  </si>
  <si>
    <t>AMÊNDOA LAMINADA 12,5Kg</t>
  </si>
  <si>
    <t>AMENDOIM CROCANTE JAPONÊS 5Kg_x000D_
OBS.: AL, AP, DF, MG, PR, RJ Tem ST - Consultar Valores</t>
  </si>
  <si>
    <t>AMENDOIM CROCANTE NATURAL
OBS.: AL, AP, DF, MG, PR, RJ Tem ST - Consultar Valores</t>
  </si>
  <si>
    <t>ARGILA BRANCA</t>
  </si>
  <si>
    <t>ARGILA DOURADA</t>
  </si>
  <si>
    <t>ARGILA PRETA</t>
  </si>
  <si>
    <t xml:space="preserve">ARGILA VERDE </t>
  </si>
  <si>
    <t>AMENDOIM SABOR CHURRASCO OBS.: AL, AP, DF, MG, PR, RJ Tem ST - Consultar Valores</t>
  </si>
  <si>
    <t>AMENDOIM SEM PELE SALGADO TORRADO OBS.: AL, AP, DF, MG, PR, RJ Tem ST - Consultar Valores</t>
  </si>
  <si>
    <t>AMENDOIM SEM PELE SEM SAL TORRADO OBS.: AL, AP, DF, MG, PR, RJ Tem ST - Consultar Valores</t>
  </si>
  <si>
    <t>AVEIA FARELO SEM GLÚTEN</t>
  </si>
  <si>
    <t>AVEIA FLOCOS GROSSOS NATURALE</t>
  </si>
  <si>
    <t>AVEIA GRÃO 25Kg</t>
  </si>
  <si>
    <t>CAMOMILA FLORES **EGÍPCIA PREMIUM**
OBS.: SC Tem ST - Consultar Valores</t>
  </si>
  <si>
    <t>CAMOMILA EM FLOR EGIPCIA **PREMIUM** OBS.: AL, MT, MG, PR, RJ, SC Tem ST - Consultar Valores</t>
  </si>
  <si>
    <t>CANELA CASCA 6 cm AA</t>
  </si>
  <si>
    <t>AMENDOIM CROCANTE PICANTE
OBS.: AL, AP, DF, MG, PR, RJ Tem ST - Consultar Valores</t>
  </si>
  <si>
    <t>Tabela de Preços dos Produtos - 21/11/2025</t>
  </si>
  <si>
    <r>
      <t>CRANBERRY EM PÓ</t>
    </r>
    <r>
      <rPr>
        <sz val="10"/>
        <rFont val="Calibri"/>
        <family val="2"/>
        <scheme val="minor"/>
      </rPr>
      <t xml:space="preserve">
OBS.: SC Tem ST - Consultar Valores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</si>
</sst>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73746"/>
        <bgColor indexed="64"/>
      </patternFill>
    </fill>
    <fill>
      <patternFill patternType="solid">
        <fgColor rgb="FFFFCCCB"/>
        <bgColor indexed="64"/>
      </patternFill>
    </fill>
    <fill>
      <patternFill patternType="solid">
        <fgColor rgb="FFFFFF33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 wrapText="1"/>
    </xf>
    <xf numFmtId="44" fontId="2" fillId="6" borderId="6" xfId="1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44" fontId="2" fillId="6" borderId="0" xfId="1" applyFont="1" applyFill="1" applyBorder="1" applyAlignment="1">
      <alignment horizontal="center"/>
    </xf>
    <xf numFmtId="0" fontId="2" fillId="6" borderId="8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 wrapText="1"/>
    </xf>
    <xf numFmtId="44" fontId="2" fillId="6" borderId="4" xfId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/>
    </xf>
    <xf numFmtId="44" fontId="2" fillId="0" borderId="0" xfId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2" xfId="0" applyBorder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4" fontId="2" fillId="2" borderId="1" xfId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left" vertical="center"/>
    </xf>
    <xf numFmtId="44" fontId="7" fillId="2" borderId="1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</xdr:colOff>
      <xdr:row>0</xdr:row>
      <xdr:rowOff>35720</xdr:rowOff>
    </xdr:from>
    <xdr:to>
      <xdr:col>10</xdr:col>
      <xdr:colOff>3417094</xdr:colOff>
      <xdr:row>10</xdr:row>
      <xdr:rowOff>120385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3959A2-59A6-E452-026E-7C61CF13C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" y="35720"/>
          <a:ext cx="20435888" cy="1799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atualizar%20pre&#231;os.xlsx" TargetMode="External"/><Relationship Id="rId1" Type="http://schemas.openxmlformats.org/officeDocument/2006/relationships/externalLinkPath" Target="atualizar%20pre&#231;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</sheetNames>
    <sheetDataSet>
      <sheetData sheetId="0">
        <row r="1">
          <cell r="A1" t="str">
            <v>Código</v>
          </cell>
          <cell r="B1" t="str">
            <v>Nome</v>
          </cell>
          <cell r="C1" t="str">
            <v>UN</v>
          </cell>
          <cell r="D1" t="str">
            <v>Preço SP</v>
          </cell>
          <cell r="E1" t="str">
            <v>Preço NO,NE,CO,ES</v>
          </cell>
          <cell r="F1" t="str">
            <v>Preço SUL e SUD</v>
          </cell>
        </row>
        <row r="2">
          <cell r="A2">
            <v>1</v>
          </cell>
          <cell r="B2" t="str">
            <v>AÇAFRÃO MOÍDO PURO 10Kg</v>
          </cell>
          <cell r="C2" t="str">
            <v>Kg</v>
          </cell>
          <cell r="D2">
            <v>21.1</v>
          </cell>
          <cell r="E2">
            <v>21.1</v>
          </cell>
          <cell r="F2">
            <v>21.1</v>
          </cell>
        </row>
        <row r="3">
          <cell r="A3">
            <v>2</v>
          </cell>
          <cell r="B3" t="str">
            <v>AÇAFRÃO MOÍDO PURO 25Kg</v>
          </cell>
          <cell r="C3" t="str">
            <v>Kg</v>
          </cell>
          <cell r="D3">
            <v>19</v>
          </cell>
          <cell r="E3">
            <v>19</v>
          </cell>
          <cell r="F3">
            <v>19</v>
          </cell>
        </row>
        <row r="4">
          <cell r="A4">
            <v>1402</v>
          </cell>
          <cell r="B4" t="str">
            <v>AÇÚCAR DE COCO 10Kg_x000D_
OBS.: ES, MT, MS, MG, PA Tem ST - Consultar Valores</v>
          </cell>
          <cell r="C4" t="str">
            <v>Kg</v>
          </cell>
          <cell r="D4">
            <v>21.64</v>
          </cell>
          <cell r="E4">
            <v>19.38</v>
          </cell>
          <cell r="F4">
            <v>19.38</v>
          </cell>
        </row>
        <row r="5">
          <cell r="A5">
            <v>4098</v>
          </cell>
          <cell r="B5" t="str">
            <v>AÇÚCAR DEMERARA IRACEMA 30Kg_x000D_
OBS.: AL, AP, ES, MT, MS, MG, PA, RJ Tem ST - Consultar Valores</v>
          </cell>
          <cell r="C5" t="str">
            <v>Kg</v>
          </cell>
          <cell r="D5">
            <v>6.21</v>
          </cell>
          <cell r="E5">
            <v>5.76</v>
          </cell>
          <cell r="F5">
            <v>6.21</v>
          </cell>
        </row>
        <row r="6">
          <cell r="A6">
            <v>13</v>
          </cell>
          <cell r="B6" t="str">
            <v>AÇÚCAR MASCAVO IRACEMA 25Kg_x000D_
OBS.: AL, AP, ES, MT, MS, MG, PA, RJ Tem ST - Consultar Valores</v>
          </cell>
          <cell r="C6" t="str">
            <v>Kg</v>
          </cell>
          <cell r="D6">
            <v>6.29</v>
          </cell>
          <cell r="E6">
            <v>5.82</v>
          </cell>
          <cell r="F6">
            <v>6.29</v>
          </cell>
        </row>
        <row r="7">
          <cell r="A7">
            <v>5526</v>
          </cell>
          <cell r="B7" t="str">
            <v>AGAR AGAR (GELATINA VEGANA) 10Kg_x000D_
OBS.: SC Tem ST - Consultar Valores</v>
          </cell>
          <cell r="C7" t="str">
            <v>Kg</v>
          </cell>
          <cell r="D7">
            <v>35</v>
          </cell>
          <cell r="E7">
            <v>35</v>
          </cell>
          <cell r="F7">
            <v>35</v>
          </cell>
        </row>
        <row r="8">
          <cell r="A8">
            <v>5435</v>
          </cell>
          <cell r="B8" t="str">
            <v>AGONIADA CASCA RASURADA 10Kg_x000D_
OBS.: SC Tem ST - Consultar Valores</v>
          </cell>
          <cell r="C8" t="str">
            <v>Kg</v>
          </cell>
          <cell r="D8">
            <v>24.5</v>
          </cell>
          <cell r="E8">
            <v>20.81</v>
          </cell>
          <cell r="F8">
            <v>22.34</v>
          </cell>
        </row>
        <row r="9">
          <cell r="A9">
            <v>2366</v>
          </cell>
          <cell r="B9" t="str">
            <v>AIPO MARROM 25Kg</v>
          </cell>
          <cell r="C9" t="str">
            <v>Kg</v>
          </cell>
          <cell r="D9">
            <v>16.239999999999998</v>
          </cell>
          <cell r="E9">
            <v>16.239999999999998</v>
          </cell>
          <cell r="F9">
            <v>16.239999999999998</v>
          </cell>
        </row>
        <row r="10">
          <cell r="A10">
            <v>1469</v>
          </cell>
          <cell r="B10" t="str">
            <v>ALBUMINA (CLARA DE OVO) 10Kg</v>
          </cell>
          <cell r="C10" t="str">
            <v>Kg</v>
          </cell>
          <cell r="D10">
            <v>92.27</v>
          </cell>
          <cell r="E10">
            <v>77.06</v>
          </cell>
          <cell r="F10">
            <v>83.3</v>
          </cell>
        </row>
        <row r="11">
          <cell r="A11">
            <v>234</v>
          </cell>
          <cell r="B11" t="str">
            <v>ALCACHOFRA FOLHA 10Kg_x000D_
OBS.: AL, MT, MG, PR, RJ, SC Tem ST - Consultar Valores</v>
          </cell>
          <cell r="C11" t="str">
            <v>Kg</v>
          </cell>
          <cell r="D11">
            <v>35.75</v>
          </cell>
          <cell r="E11">
            <v>28.25</v>
          </cell>
          <cell r="F11">
            <v>28.25</v>
          </cell>
        </row>
        <row r="12">
          <cell r="A12">
            <v>3770</v>
          </cell>
          <cell r="B12" t="str">
            <v>ALCAÇUZ 10Kg_x000D_
OBS.: AL, MT, MG, PR, RJ, SC Tem ST - Consultar Valores</v>
          </cell>
          <cell r="C12" t="str">
            <v>Kg</v>
          </cell>
          <cell r="D12">
            <v>32.69</v>
          </cell>
          <cell r="E12">
            <v>27.04</v>
          </cell>
          <cell r="F12">
            <v>29.35</v>
          </cell>
        </row>
        <row r="13">
          <cell r="A13">
            <v>15</v>
          </cell>
          <cell r="B13" t="str">
            <v>ALECRIM **PREMIUM** 10Kg</v>
          </cell>
          <cell r="C13" t="str">
            <v>Kg</v>
          </cell>
          <cell r="D13">
            <v>8.9499999999999993</v>
          </cell>
          <cell r="E13">
            <v>8.9499999999999993</v>
          </cell>
          <cell r="F13">
            <v>8.9499999999999993</v>
          </cell>
        </row>
        <row r="14">
          <cell r="A14">
            <v>16</v>
          </cell>
          <cell r="B14" t="str">
            <v>ALECRIM **PREMIUM** 25Kg</v>
          </cell>
          <cell r="C14" t="str">
            <v>Kg</v>
          </cell>
          <cell r="D14">
            <v>8.39</v>
          </cell>
          <cell r="E14">
            <v>8.39</v>
          </cell>
          <cell r="F14">
            <v>8.39</v>
          </cell>
        </row>
        <row r="15">
          <cell r="A15">
            <v>3760</v>
          </cell>
          <cell r="B15" t="str">
            <v>ALECRIM MOÍDO 10Kg</v>
          </cell>
          <cell r="C15" t="str">
            <v>Kg</v>
          </cell>
          <cell r="D15">
            <v>22.36</v>
          </cell>
          <cell r="E15">
            <v>22.36</v>
          </cell>
          <cell r="F15">
            <v>22.36</v>
          </cell>
        </row>
        <row r="16">
          <cell r="A16">
            <v>5678</v>
          </cell>
          <cell r="B16" t="str">
            <v>ALFAVACA FOLHA 7Kg_x000D_
OBS.: SC Tem ST - Consultar Valores</v>
          </cell>
          <cell r="C16" t="str">
            <v>Kg</v>
          </cell>
          <cell r="D16">
            <v>46.45</v>
          </cell>
          <cell r="E16">
            <v>39.450000000000003</v>
          </cell>
          <cell r="F16">
            <v>42.35</v>
          </cell>
        </row>
        <row r="17">
          <cell r="A17">
            <v>5741</v>
          </cell>
          <cell r="B17" t="str">
            <v>ALFAZEMA COMERCIAL 10Kg_x000D_
OBS.: SC Tem ST - Consultar Valores</v>
          </cell>
          <cell r="C17" t="str">
            <v>Kg</v>
          </cell>
          <cell r="D17">
            <v>42</v>
          </cell>
          <cell r="E17">
            <v>42</v>
          </cell>
          <cell r="F17">
            <v>42</v>
          </cell>
        </row>
        <row r="18">
          <cell r="A18">
            <v>1346</v>
          </cell>
          <cell r="B18" t="str">
            <v>ALHO FLOCOS SEM RAIZ 20Kg</v>
          </cell>
          <cell r="C18" t="str">
            <v>Kg</v>
          </cell>
          <cell r="D18">
            <v>27.9</v>
          </cell>
          <cell r="E18">
            <v>26.89</v>
          </cell>
          <cell r="F18">
            <v>26.89</v>
          </cell>
        </row>
        <row r="19">
          <cell r="A19">
            <v>4517</v>
          </cell>
          <cell r="B19" t="str">
            <v>ALHO FRITO IMPORTADO 20Kg</v>
          </cell>
          <cell r="C19" t="str">
            <v>Kg</v>
          </cell>
          <cell r="D19">
            <v>18.46</v>
          </cell>
          <cell r="E19">
            <v>15.86</v>
          </cell>
          <cell r="F19">
            <v>16.95</v>
          </cell>
        </row>
        <row r="20">
          <cell r="A20">
            <v>27</v>
          </cell>
          <cell r="B20" t="str">
            <v>ALHO GRANULADO 8-16 25Kg</v>
          </cell>
          <cell r="C20" t="str">
            <v>Kg</v>
          </cell>
          <cell r="D20">
            <v>21.82</v>
          </cell>
          <cell r="E20">
            <v>21.01</v>
          </cell>
          <cell r="F20">
            <v>21.01</v>
          </cell>
        </row>
        <row r="21">
          <cell r="A21">
            <v>32</v>
          </cell>
          <cell r="B21" t="str">
            <v>ALHO PÓ PURO CHINÊS 25Kg</v>
          </cell>
          <cell r="C21" t="str">
            <v>Kg</v>
          </cell>
          <cell r="D21">
            <v>14.5</v>
          </cell>
          <cell r="E21">
            <v>12.07</v>
          </cell>
          <cell r="F21">
            <v>12.07</v>
          </cell>
        </row>
        <row r="22">
          <cell r="A22">
            <v>3825</v>
          </cell>
          <cell r="B22" t="str">
            <v>ALHO PORÓ 10Kg</v>
          </cell>
          <cell r="C22" t="str">
            <v>Kg</v>
          </cell>
          <cell r="D22">
            <v>25.2</v>
          </cell>
          <cell r="E22">
            <v>25.2</v>
          </cell>
          <cell r="F22">
            <v>25.2</v>
          </cell>
        </row>
        <row r="23">
          <cell r="A23">
            <v>38</v>
          </cell>
          <cell r="B23" t="str">
            <v>AMACIANTE DE CARNE 10Kg</v>
          </cell>
          <cell r="C23" t="str">
            <v>Kg</v>
          </cell>
          <cell r="D23">
            <v>6.63</v>
          </cell>
          <cell r="E23">
            <v>6.08</v>
          </cell>
          <cell r="F23">
            <v>6.63</v>
          </cell>
        </row>
        <row r="24">
          <cell r="A24">
            <v>41</v>
          </cell>
          <cell r="B24" t="str">
            <v>AMARANTO FLOCOS 25Kg</v>
          </cell>
          <cell r="C24" t="str">
            <v>Kg</v>
          </cell>
          <cell r="D24">
            <v>31.75</v>
          </cell>
          <cell r="E24">
            <v>28.21</v>
          </cell>
          <cell r="F24">
            <v>28.21</v>
          </cell>
        </row>
        <row r="25">
          <cell r="A25">
            <v>47</v>
          </cell>
          <cell r="B25" t="str">
            <v>AMEIXA SEM CAROÇO 110/132 10Kg</v>
          </cell>
          <cell r="C25" t="str">
            <v>Kg</v>
          </cell>
          <cell r="D25">
            <v>30.74</v>
          </cell>
          <cell r="E25">
            <v>28.77</v>
          </cell>
          <cell r="F25">
            <v>30.74</v>
          </cell>
        </row>
        <row r="26">
          <cell r="A26">
            <v>4195</v>
          </cell>
          <cell r="B26" t="str">
            <v>AMÊNDOA CRUA 30/32 22.68Kg</v>
          </cell>
          <cell r="C26" t="str">
            <v>Kg</v>
          </cell>
          <cell r="D26">
            <v>61.47</v>
          </cell>
          <cell r="E26">
            <v>57.37</v>
          </cell>
          <cell r="F26">
            <v>61.47</v>
          </cell>
        </row>
        <row r="27">
          <cell r="A27">
            <v>59</v>
          </cell>
          <cell r="B27" t="str">
            <v>AMÊNDOA LAMINADA 12,5Kg</v>
          </cell>
          <cell r="C27" t="str">
            <v>Kg</v>
          </cell>
          <cell r="D27">
            <v>74.03</v>
          </cell>
          <cell r="E27">
            <v>66.239999999999995</v>
          </cell>
          <cell r="F27">
            <v>66.239999999999995</v>
          </cell>
        </row>
        <row r="28">
          <cell r="A28">
            <v>63</v>
          </cell>
          <cell r="B28" t="str">
            <v>AMÊNDOA TORRADA E SALGADA 5Kg</v>
          </cell>
          <cell r="C28" t="str">
            <v>Kg</v>
          </cell>
          <cell r="D28">
            <v>67.510000000000005</v>
          </cell>
          <cell r="E28">
            <v>60.59</v>
          </cell>
          <cell r="F28">
            <v>60.59</v>
          </cell>
        </row>
        <row r="29">
          <cell r="A29">
            <v>3189</v>
          </cell>
          <cell r="B29" t="str">
            <v>AMÊNDOA TORRADA SEM SAL 5Kg_x000D_
OBS.: MT Tem ST - Consultar Valores</v>
          </cell>
          <cell r="C29" t="str">
            <v>Kg</v>
          </cell>
          <cell r="D29">
            <v>67.510000000000005</v>
          </cell>
          <cell r="E29">
            <v>60.59</v>
          </cell>
          <cell r="F29">
            <v>60.59</v>
          </cell>
        </row>
        <row r="30">
          <cell r="A30">
            <v>5426</v>
          </cell>
          <cell r="B30" t="str">
            <v>AMENDOIM CROCANTE BACON 10Kg_x000D_
OBS.: AL, AP, DF, MG, PR, RJ Tem ST - Consultar Valores</v>
          </cell>
          <cell r="C30" t="str">
            <v>Kg</v>
          </cell>
          <cell r="D30">
            <v>11.43</v>
          </cell>
          <cell r="E30">
            <v>12.7</v>
          </cell>
          <cell r="F30">
            <v>13.8</v>
          </cell>
        </row>
        <row r="31">
          <cell r="A31">
            <v>5713</v>
          </cell>
          <cell r="B31" t="str">
            <v>AMENDOIM CROCANTE CEBOLA E SALSA 20Kg_x000D_
OBS.: AL, AP, DF, MG, PR, RJ Tem ST - Consultar Valores</v>
          </cell>
          <cell r="C31" t="str">
            <v>Kg</v>
          </cell>
          <cell r="D31">
            <v>13.24</v>
          </cell>
          <cell r="E31">
            <v>14.42</v>
          </cell>
          <cell r="F31">
            <v>15.41</v>
          </cell>
        </row>
        <row r="32">
          <cell r="A32">
            <v>5721</v>
          </cell>
          <cell r="B32" t="str">
            <v>AMENDOIM CROCANTE JAPONÊS 5Kg_x000D_
OBS.: AL, AP, DF, MG, PR, RJ Tem ST - Consultar Valores</v>
          </cell>
          <cell r="C32" t="str">
            <v>Kg</v>
          </cell>
          <cell r="D32">
            <v>12.4</v>
          </cell>
          <cell r="E32">
            <v>13.59</v>
          </cell>
          <cell r="F32">
            <v>14.59</v>
          </cell>
        </row>
        <row r="33">
          <cell r="A33">
            <v>5720</v>
          </cell>
          <cell r="B33" t="str">
            <v>AMENDOIM CROCANTE NATURAL 5Kg_x000D_
OBS.: AL, AP, DF, MG, PR, RJ Tem ST - Consultar Valores</v>
          </cell>
          <cell r="C33" t="str">
            <v>Kg</v>
          </cell>
          <cell r="D33">
            <v>12.4</v>
          </cell>
          <cell r="E33">
            <v>13.59</v>
          </cell>
          <cell r="F33">
            <v>14.59</v>
          </cell>
        </row>
        <row r="34">
          <cell r="A34">
            <v>5722</v>
          </cell>
          <cell r="B34" t="str">
            <v>AMENDOIM CROCANTE PICANTE 5Kg_x000D_
OBS.: AL, AP, DF, MG, PR, RJ Tem ST - Consultar Valores</v>
          </cell>
          <cell r="C34" t="str">
            <v>Kg</v>
          </cell>
          <cell r="D34">
            <v>12.4</v>
          </cell>
          <cell r="E34">
            <v>13.59</v>
          </cell>
          <cell r="F34">
            <v>14.59</v>
          </cell>
        </row>
        <row r="35">
          <cell r="A35">
            <v>5479</v>
          </cell>
          <cell r="B35" t="str">
            <v>AMENDOIM CROCANTE PIMENTA MEXICANA 10Kg_x000D_
OBS.: AL, AP, DF, MG, PR, RJ Tem ST - Consultar Valores</v>
          </cell>
          <cell r="C35" t="str">
            <v>Kg</v>
          </cell>
          <cell r="D35">
            <v>12.5</v>
          </cell>
          <cell r="E35">
            <v>14.04</v>
          </cell>
          <cell r="F35">
            <v>15.38</v>
          </cell>
        </row>
        <row r="36">
          <cell r="A36">
            <v>67</v>
          </cell>
          <cell r="B36" t="str">
            <v>AMENDOIM RUNNER 25Kg</v>
          </cell>
          <cell r="C36" t="str">
            <v>Kg</v>
          </cell>
          <cell r="D36" t="str">
            <v>-</v>
          </cell>
          <cell r="E36" t="str">
            <v>-</v>
          </cell>
          <cell r="F36" t="str">
            <v>-</v>
          </cell>
        </row>
        <row r="37">
          <cell r="A37">
            <v>1479</v>
          </cell>
          <cell r="B37" t="str">
            <v>AMENDOIM SABOR CHURRASCO 10Kg_x000D_
OBS.: AL, AP, DF, MG, PR, RJ Tem ST - Consultar Valores</v>
          </cell>
          <cell r="C37" t="str">
            <v>Kg</v>
          </cell>
          <cell r="D37">
            <v>12.5</v>
          </cell>
          <cell r="E37">
            <v>14.04</v>
          </cell>
          <cell r="F37">
            <v>15.38</v>
          </cell>
        </row>
        <row r="38">
          <cell r="A38">
            <v>4258</v>
          </cell>
          <cell r="B38" t="str">
            <v>AMENDOIM SEM PELE SALGADO TORRADO 25Kg_x000D_
OBS.: AL, AP, DF, MG, PR, RJ Tem ST - Consultar Valores</v>
          </cell>
          <cell r="C38" t="str">
            <v>Kg</v>
          </cell>
          <cell r="D38">
            <v>11.01</v>
          </cell>
          <cell r="E38">
            <v>12.09</v>
          </cell>
          <cell r="F38">
            <v>12.99</v>
          </cell>
        </row>
        <row r="39">
          <cell r="A39">
            <v>4257</v>
          </cell>
          <cell r="B39" t="str">
            <v>AMENDOIM SEM PELE SEM SAL TORRADO 25Kg_x000D_
OBS.: AL, AP, DF, MG, PR, RJ Tem ST - Consultar Valores</v>
          </cell>
          <cell r="C39" t="str">
            <v>Kg</v>
          </cell>
          <cell r="D39">
            <v>11.01</v>
          </cell>
          <cell r="E39">
            <v>12.12</v>
          </cell>
          <cell r="F39">
            <v>13.06</v>
          </cell>
        </row>
        <row r="40">
          <cell r="A40">
            <v>5474</v>
          </cell>
          <cell r="B40" t="str">
            <v>AMENDOIM XERÉM TORRADO 10Kg_x000D_
OBS.: AL, AP, DF, MG, PR, RJ Tem ST - Consultar Valores</v>
          </cell>
          <cell r="C40" t="str">
            <v>Kg</v>
          </cell>
          <cell r="D40">
            <v>13.02</v>
          </cell>
          <cell r="E40">
            <v>14.19</v>
          </cell>
          <cell r="F40">
            <v>15.16</v>
          </cell>
        </row>
        <row r="41">
          <cell r="A41">
            <v>69</v>
          </cell>
          <cell r="B41" t="str">
            <v>AMIDO DE MILHO 25Kg</v>
          </cell>
          <cell r="C41" t="str">
            <v>Kg</v>
          </cell>
          <cell r="D41">
            <v>4.08</v>
          </cell>
          <cell r="E41">
            <v>3.78</v>
          </cell>
          <cell r="F41">
            <v>4.08</v>
          </cell>
        </row>
        <row r="42">
          <cell r="A42">
            <v>248</v>
          </cell>
          <cell r="B42" t="str">
            <v>AMORA BRANCA FOLHA 10Kg_x000D_
OBS.: AL, MT, MG, PR, RJ, SC Tem ST - Consultar Valores</v>
          </cell>
          <cell r="C42" t="str">
            <v>Kg</v>
          </cell>
          <cell r="D42">
            <v>25.12</v>
          </cell>
          <cell r="E42">
            <v>23.15</v>
          </cell>
          <cell r="F42">
            <v>25.12</v>
          </cell>
        </row>
        <row r="43">
          <cell r="A43">
            <v>251</v>
          </cell>
          <cell r="B43" t="str">
            <v>ANGICO CASCA RASURADA 10Kg_x000D_
OBS.: AL, MT, MG, PR, RJ, SC Tem ST - Consultar Valores</v>
          </cell>
          <cell r="C43" t="str">
            <v>Kg</v>
          </cell>
          <cell r="D43">
            <v>12.57</v>
          </cell>
          <cell r="E43">
            <v>11.58</v>
          </cell>
          <cell r="F43">
            <v>12.57</v>
          </cell>
        </row>
        <row r="44">
          <cell r="A44">
            <v>254</v>
          </cell>
          <cell r="B44" t="str">
            <v>ANIZ ESTRELADO 10Kg</v>
          </cell>
          <cell r="C44" t="str">
            <v>Kg</v>
          </cell>
          <cell r="D44">
            <v>37.74</v>
          </cell>
          <cell r="E44">
            <v>37.74</v>
          </cell>
          <cell r="F44">
            <v>37.74</v>
          </cell>
        </row>
        <row r="45">
          <cell r="A45">
            <v>5746</v>
          </cell>
          <cell r="B45" t="str">
            <v>ARGILA BRANCA 25Kg</v>
          </cell>
          <cell r="C45" t="str">
            <v>Kg</v>
          </cell>
          <cell r="D45" t="str">
            <v>-</v>
          </cell>
          <cell r="E45" t="str">
            <v>-</v>
          </cell>
          <cell r="F45" t="str">
            <v>-</v>
          </cell>
        </row>
        <row r="46">
          <cell r="A46">
            <v>5688</v>
          </cell>
          <cell r="B46" t="str">
            <v>ARGILA DOURADA 20Kg</v>
          </cell>
          <cell r="C46" t="str">
            <v>Kg</v>
          </cell>
          <cell r="D46">
            <v>6</v>
          </cell>
          <cell r="E46">
            <v>5.15</v>
          </cell>
          <cell r="F46">
            <v>5.5</v>
          </cell>
        </row>
        <row r="47">
          <cell r="A47">
            <v>5689</v>
          </cell>
          <cell r="B47" t="str">
            <v>ARGILA PRETA 25Kg</v>
          </cell>
          <cell r="C47" t="str">
            <v>Kg</v>
          </cell>
          <cell r="D47">
            <v>6</v>
          </cell>
          <cell r="E47">
            <v>5.15</v>
          </cell>
          <cell r="F47">
            <v>5.5</v>
          </cell>
        </row>
        <row r="48">
          <cell r="A48">
            <v>5695</v>
          </cell>
          <cell r="B48" t="str">
            <v>ARGILA VERDE 25kg</v>
          </cell>
          <cell r="C48" t="str">
            <v>Kg</v>
          </cell>
          <cell r="D48">
            <v>6</v>
          </cell>
          <cell r="E48">
            <v>5.15</v>
          </cell>
          <cell r="F48">
            <v>5.5</v>
          </cell>
        </row>
        <row r="49">
          <cell r="A49">
            <v>259</v>
          </cell>
          <cell r="B49" t="str">
            <v>ARNICA FOLHA 10Kg_x000D_
OBS.: AL, MT, MG, PR, RJ, SC Tem ST - Consultar Valores</v>
          </cell>
          <cell r="C49" t="str">
            <v>Kg</v>
          </cell>
          <cell r="D49">
            <v>19.54</v>
          </cell>
          <cell r="E49">
            <v>18.010000000000002</v>
          </cell>
          <cell r="F49">
            <v>19.54</v>
          </cell>
        </row>
        <row r="50">
          <cell r="A50">
            <v>2383</v>
          </cell>
          <cell r="B50" t="str">
            <v>AROEIRA RASURADA 10Kg_x000D_
OBS.: AL, MT, MG, PR, RJ, SC Tem ST - Consultar Valores</v>
          </cell>
          <cell r="C50" t="str">
            <v>Kg</v>
          </cell>
          <cell r="D50">
            <v>12.57</v>
          </cell>
          <cell r="E50">
            <v>11.58</v>
          </cell>
          <cell r="F50">
            <v>12.57</v>
          </cell>
        </row>
        <row r="51">
          <cell r="A51">
            <v>80</v>
          </cell>
          <cell r="B51" t="str">
            <v>AROMA DE FUMAÇA PÓ 10Kg</v>
          </cell>
          <cell r="C51" t="str">
            <v>Kg</v>
          </cell>
          <cell r="D51">
            <v>22.87</v>
          </cell>
          <cell r="E51">
            <v>20.89</v>
          </cell>
          <cell r="F51">
            <v>22.87</v>
          </cell>
        </row>
        <row r="52">
          <cell r="A52">
            <v>4993</v>
          </cell>
          <cell r="B52" t="str">
            <v>ARROZ PRETO INTEGRAL BONALI 25Kg</v>
          </cell>
          <cell r="C52" t="str">
            <v>Kg</v>
          </cell>
          <cell r="D52" t="str">
            <v>-</v>
          </cell>
          <cell r="E52" t="str">
            <v>-</v>
          </cell>
          <cell r="F52" t="str">
            <v>-</v>
          </cell>
        </row>
        <row r="53">
          <cell r="A53">
            <v>263</v>
          </cell>
          <cell r="B53" t="str">
            <v>ARRUDA FOLHA 10Kg_x000D_
OBS.: AL, MT, MG, PR, RJ, SC Tem ST - Consultar Valores</v>
          </cell>
          <cell r="C53" t="str">
            <v>Kg</v>
          </cell>
          <cell r="D53">
            <v>62.91</v>
          </cell>
          <cell r="E53">
            <v>57.97</v>
          </cell>
          <cell r="F53">
            <v>62.91</v>
          </cell>
        </row>
        <row r="54">
          <cell r="A54">
            <v>5560</v>
          </cell>
          <cell r="B54" t="str">
            <v>AVEIA FARELO NATURALE 25Kg</v>
          </cell>
          <cell r="C54" t="str">
            <v>Kg</v>
          </cell>
          <cell r="D54" t="str">
            <v>-</v>
          </cell>
          <cell r="E54" t="str">
            <v>-</v>
          </cell>
          <cell r="F54" t="str">
            <v>-</v>
          </cell>
        </row>
        <row r="55">
          <cell r="A55">
            <v>5696</v>
          </cell>
          <cell r="B55" t="str">
            <v>AVEIA FARELO SEM GLÚTEN 10Kg</v>
          </cell>
          <cell r="C55" t="str">
            <v>Kg</v>
          </cell>
          <cell r="D55">
            <v>4.63</v>
          </cell>
          <cell r="E55">
            <v>4.29</v>
          </cell>
          <cell r="F55">
            <v>4.63</v>
          </cell>
        </row>
        <row r="56">
          <cell r="A56">
            <v>1442</v>
          </cell>
          <cell r="B56" t="str">
            <v>AVEIA FLOCOS FINOS SEM GLÚTEN GRANVITAL 25Kg</v>
          </cell>
          <cell r="C56" t="str">
            <v>Kg</v>
          </cell>
          <cell r="D56">
            <v>9.51</v>
          </cell>
          <cell r="E56">
            <v>8.5299999999999994</v>
          </cell>
          <cell r="F56">
            <v>8.9499999999999993</v>
          </cell>
        </row>
        <row r="57">
          <cell r="A57">
            <v>2429</v>
          </cell>
          <cell r="B57" t="str">
            <v>AVEIA FLOCOS GRAÚDO SEM GLÚTEN GRANVITAL 25Kg</v>
          </cell>
          <cell r="C57" t="str">
            <v>Kg</v>
          </cell>
          <cell r="D57">
            <v>9.5</v>
          </cell>
          <cell r="E57">
            <v>8.52</v>
          </cell>
          <cell r="F57">
            <v>8.94</v>
          </cell>
        </row>
        <row r="58">
          <cell r="A58">
            <v>5743</v>
          </cell>
          <cell r="B58" t="str">
            <v>AVEIA FLOCOS GROSSOS NATURALE 25Kg</v>
          </cell>
          <cell r="C58" t="str">
            <v>Kg</v>
          </cell>
          <cell r="D58">
            <v>5.36</v>
          </cell>
          <cell r="E58">
            <v>4.93</v>
          </cell>
          <cell r="F58">
            <v>5.36</v>
          </cell>
        </row>
        <row r="59">
          <cell r="A59">
            <v>5130</v>
          </cell>
          <cell r="B59" t="str">
            <v>AVEIA FLOCOS MÉDIO NATURALE 25Kg</v>
          </cell>
          <cell r="C59" t="str">
            <v>Kg</v>
          </cell>
          <cell r="D59">
            <v>5.36</v>
          </cell>
          <cell r="E59">
            <v>4.93</v>
          </cell>
          <cell r="F59">
            <v>5.36</v>
          </cell>
        </row>
        <row r="60">
          <cell r="A60">
            <v>5373</v>
          </cell>
          <cell r="B60" t="str">
            <v>AVEIA FLOCOS MÉDIO SEM GLÚTEN GRANVITAL 25Kg</v>
          </cell>
          <cell r="C60" t="str">
            <v>Kg</v>
          </cell>
          <cell r="D60">
            <v>8.3000000000000007</v>
          </cell>
          <cell r="E60">
            <v>7.77</v>
          </cell>
          <cell r="F60">
            <v>8.3000000000000007</v>
          </cell>
        </row>
        <row r="61">
          <cell r="A61">
            <v>109</v>
          </cell>
          <cell r="B61" t="str">
            <v>AVEIA GRÃO 25Kg</v>
          </cell>
          <cell r="C61" t="str">
            <v>Kg</v>
          </cell>
          <cell r="D61" t="str">
            <v>-</v>
          </cell>
          <cell r="E61" t="str">
            <v>-</v>
          </cell>
          <cell r="F61" t="str">
            <v>-</v>
          </cell>
        </row>
        <row r="62">
          <cell r="A62">
            <v>4328</v>
          </cell>
          <cell r="B62" t="str">
            <v>BALLS DE QUINUA MÉDIO 5Kg</v>
          </cell>
          <cell r="C62" t="str">
            <v>Kg</v>
          </cell>
          <cell r="D62">
            <v>37.75</v>
          </cell>
          <cell r="E62">
            <v>35.33</v>
          </cell>
          <cell r="F62">
            <v>37.75</v>
          </cell>
        </row>
        <row r="63">
          <cell r="A63">
            <v>266</v>
          </cell>
          <cell r="B63" t="str">
            <v>BANCHÁ FOLHA 10Kg_x000D_
OBS.: RJ, RS Tem ST - Consultar Valores</v>
          </cell>
          <cell r="C63" t="str">
            <v>Kg</v>
          </cell>
          <cell r="D63">
            <v>9.2100000000000009</v>
          </cell>
          <cell r="E63">
            <v>8.43</v>
          </cell>
          <cell r="F63">
            <v>9.2100000000000009</v>
          </cell>
        </row>
        <row r="64">
          <cell r="A64">
            <v>269</v>
          </cell>
          <cell r="B64" t="str">
            <v>BARBATIMÃO CASCA RASURADA 10Kg_x000D_
OBS.: AL, MT, MG, PR, RJ, SC Tem ST - Consultar Valores</v>
          </cell>
          <cell r="C64" t="str">
            <v>Kg</v>
          </cell>
          <cell r="D64">
            <v>13.45</v>
          </cell>
          <cell r="E64">
            <v>12.4</v>
          </cell>
          <cell r="F64">
            <v>13.45</v>
          </cell>
        </row>
        <row r="65">
          <cell r="A65">
            <v>1214</v>
          </cell>
          <cell r="B65" t="str">
            <v>BARBECUE PÓ 10Kg</v>
          </cell>
          <cell r="C65" t="str">
            <v>Kg</v>
          </cell>
          <cell r="D65">
            <v>41.04</v>
          </cell>
          <cell r="E65">
            <v>38.049999999999997</v>
          </cell>
          <cell r="F65">
            <v>41.04</v>
          </cell>
        </row>
        <row r="66">
          <cell r="A66">
            <v>1443</v>
          </cell>
          <cell r="B66" t="str">
            <v>BCAA 5Kg_x000D_
OBS.: MT Tem ST - Consultar Valores</v>
          </cell>
          <cell r="C66" t="str">
            <v>Kg</v>
          </cell>
          <cell r="D66">
            <v>79.2</v>
          </cell>
          <cell r="E66">
            <v>71.180000000000007</v>
          </cell>
          <cell r="F66">
            <v>71.180000000000007</v>
          </cell>
        </row>
        <row r="67">
          <cell r="A67">
            <v>129</v>
          </cell>
          <cell r="B67" t="str">
            <v>BICARBONATO DE SÓDIO RAUDI 25Kg</v>
          </cell>
          <cell r="C67" t="str">
            <v>Kg</v>
          </cell>
          <cell r="D67">
            <v>6.84</v>
          </cell>
          <cell r="E67">
            <v>5.75</v>
          </cell>
          <cell r="F67">
            <v>6.2</v>
          </cell>
        </row>
        <row r="68">
          <cell r="A68">
            <v>277</v>
          </cell>
          <cell r="B68" t="str">
            <v>BOLDO DO CHILE 5Kg_x000D_
OBS.: AL, MT, MG, RJ, SC Tem ST - Consultar Valores</v>
          </cell>
          <cell r="C68" t="str">
            <v>Kg</v>
          </cell>
          <cell r="D68">
            <v>22.5</v>
          </cell>
          <cell r="E68">
            <v>22.62</v>
          </cell>
          <cell r="F68">
            <v>23.01</v>
          </cell>
        </row>
        <row r="69">
          <cell r="A69">
            <v>286</v>
          </cell>
          <cell r="B69" t="str">
            <v>CABELO DE MILHO 10Kg_x000D_
OBS.: AL, MT, MG, PR, RJ, SC Tem ST - Consultar Valores</v>
          </cell>
          <cell r="C69" t="str">
            <v>Kg</v>
          </cell>
          <cell r="D69">
            <v>39.090000000000003</v>
          </cell>
          <cell r="E69">
            <v>36.020000000000003</v>
          </cell>
          <cell r="F69">
            <v>39.090000000000003</v>
          </cell>
        </row>
        <row r="70">
          <cell r="A70">
            <v>135</v>
          </cell>
          <cell r="B70" t="str">
            <v>CACAU ALCALINO INTEGRAL 25Kg</v>
          </cell>
          <cell r="C70" t="str">
            <v>Kg</v>
          </cell>
          <cell r="D70" t="str">
            <v>-</v>
          </cell>
          <cell r="E70" t="str">
            <v>-</v>
          </cell>
          <cell r="F70" t="str">
            <v>-</v>
          </cell>
        </row>
        <row r="71">
          <cell r="A71">
            <v>1488</v>
          </cell>
          <cell r="B71" t="str">
            <v>CACAU BLACK PLUS 25Kg</v>
          </cell>
          <cell r="C71" t="str">
            <v>Kg</v>
          </cell>
          <cell r="D71">
            <v>65.47</v>
          </cell>
          <cell r="E71">
            <v>60.71</v>
          </cell>
          <cell r="F71">
            <v>65.47</v>
          </cell>
        </row>
        <row r="72">
          <cell r="A72">
            <v>4621</v>
          </cell>
          <cell r="B72" t="str">
            <v>CALDO DE BACON 10Kg</v>
          </cell>
          <cell r="C72" t="str">
            <v>Kg</v>
          </cell>
          <cell r="D72">
            <v>5.79</v>
          </cell>
          <cell r="E72">
            <v>5.39</v>
          </cell>
          <cell r="F72">
            <v>5.79</v>
          </cell>
        </row>
        <row r="73">
          <cell r="A73">
            <v>147</v>
          </cell>
          <cell r="B73" t="str">
            <v>CALDO DE CARNE 10Kg</v>
          </cell>
          <cell r="C73" t="str">
            <v>Kg</v>
          </cell>
          <cell r="D73">
            <v>4.5</v>
          </cell>
          <cell r="E73">
            <v>4.5</v>
          </cell>
          <cell r="F73">
            <v>4.5</v>
          </cell>
        </row>
        <row r="74">
          <cell r="A74">
            <v>4044</v>
          </cell>
          <cell r="B74" t="str">
            <v>CALDO DE COSTELA PREMIUM 10Kg</v>
          </cell>
          <cell r="C74" t="str">
            <v>Kg</v>
          </cell>
          <cell r="D74">
            <v>19.579999999999998</v>
          </cell>
          <cell r="E74">
            <v>18.16</v>
          </cell>
          <cell r="F74">
            <v>19.579999999999998</v>
          </cell>
        </row>
        <row r="75">
          <cell r="A75">
            <v>153</v>
          </cell>
          <cell r="B75" t="str">
            <v>CALDO DE GALINHA 10Kg</v>
          </cell>
          <cell r="C75" t="str">
            <v>Kg</v>
          </cell>
          <cell r="D75">
            <v>5.4</v>
          </cell>
          <cell r="E75">
            <v>5.4</v>
          </cell>
          <cell r="F75">
            <v>5.4</v>
          </cell>
        </row>
        <row r="76">
          <cell r="A76">
            <v>5442</v>
          </cell>
          <cell r="B76" t="str">
            <v>CALÊNDULA FLOR IMPORTADA 20Kg_x000D_
OBS.: SC Tem ST - Consultar Valores</v>
          </cell>
          <cell r="C76" t="str">
            <v>Kg</v>
          </cell>
          <cell r="D76">
            <v>37.880000000000003</v>
          </cell>
          <cell r="E76">
            <v>26.35</v>
          </cell>
          <cell r="F76">
            <v>26.35</v>
          </cell>
        </row>
        <row r="77">
          <cell r="A77">
            <v>5437</v>
          </cell>
          <cell r="B77" t="str">
            <v>CALUNGA CASCA RASURADA 10Kg_x000D_
OBS.: SC Tem ST - Consultar Valores</v>
          </cell>
          <cell r="C77" t="str">
            <v>Kg</v>
          </cell>
          <cell r="D77">
            <v>17.190000000000001</v>
          </cell>
          <cell r="E77">
            <v>14.6</v>
          </cell>
          <cell r="F77">
            <v>15.67</v>
          </cell>
        </row>
        <row r="78">
          <cell r="A78">
            <v>4333</v>
          </cell>
          <cell r="B78" t="str">
            <v>CAMOMILA EM FLOR EGIPCIA **PREMIUM** 11Kg_x000D_
OBS.: AL, MT, MG, PR, RJ, SC Tem ST - Consultar Valores</v>
          </cell>
          <cell r="C78" t="str">
            <v>Kg</v>
          </cell>
          <cell r="D78">
            <v>30.06</v>
          </cell>
          <cell r="E78">
            <v>30.41</v>
          </cell>
          <cell r="F78">
            <v>34.15</v>
          </cell>
        </row>
        <row r="79">
          <cell r="A79">
            <v>4317</v>
          </cell>
          <cell r="B79" t="str">
            <v>CAMOMILA FLORES **EGÍPCIA PREMIUM** 12Kg_x000D_
OBS.: AL, MT, MG, PR, RJ, SC Tem ST - Consultar Valores</v>
          </cell>
          <cell r="C79" t="str">
            <v>Kg</v>
          </cell>
          <cell r="D79">
            <v>35.76</v>
          </cell>
          <cell r="E79">
            <v>35.979999999999997</v>
          </cell>
          <cell r="F79">
            <v>37.15</v>
          </cell>
        </row>
        <row r="80">
          <cell r="A80">
            <v>300</v>
          </cell>
          <cell r="B80" t="str">
            <v>CANA DO BREJO RASURADO 10Kg_x000D_
OBS.: AL, MT, MG, PR, RJ, SC Tem ST - Consultar Valores</v>
          </cell>
          <cell r="C80" t="str">
            <v>Kg</v>
          </cell>
          <cell r="D80">
            <v>10.49</v>
          </cell>
          <cell r="E80">
            <v>9.67</v>
          </cell>
          <cell r="F80">
            <v>10.49</v>
          </cell>
        </row>
        <row r="81">
          <cell r="A81">
            <v>159</v>
          </cell>
          <cell r="B81" t="str">
            <v>CANELA CASCA 6 cm AA 10Kg</v>
          </cell>
          <cell r="C81" t="str">
            <v>Kg</v>
          </cell>
          <cell r="D81">
            <v>38.9</v>
          </cell>
          <cell r="E81">
            <v>34.44</v>
          </cell>
          <cell r="F81">
            <v>34.44</v>
          </cell>
        </row>
        <row r="82">
          <cell r="A82">
            <v>1437</v>
          </cell>
          <cell r="B82" t="str">
            <v>CANELA CASCA AA 6 cm 20Kg</v>
          </cell>
          <cell r="C82" t="str">
            <v>Kg</v>
          </cell>
          <cell r="D82">
            <v>42.87</v>
          </cell>
          <cell r="E82">
            <v>38.090000000000003</v>
          </cell>
          <cell r="F82">
            <v>38.090000000000003</v>
          </cell>
        </row>
        <row r="83">
          <cell r="A83">
            <v>164</v>
          </cell>
          <cell r="B83" t="str">
            <v>CANELA CASCA JAVA 10Kg</v>
          </cell>
          <cell r="C83" t="str">
            <v>Kg</v>
          </cell>
          <cell r="D83">
            <v>40.270000000000003</v>
          </cell>
          <cell r="E83">
            <v>35.44</v>
          </cell>
          <cell r="F83">
            <v>35.44</v>
          </cell>
        </row>
        <row r="84">
          <cell r="A84">
            <v>165</v>
          </cell>
          <cell r="B84" t="str">
            <v>CANELA CASCA JAVA 25Kg</v>
          </cell>
          <cell r="C84" t="str">
            <v>Kg</v>
          </cell>
          <cell r="D84">
            <v>35.71</v>
          </cell>
          <cell r="E84">
            <v>31.61</v>
          </cell>
          <cell r="F84">
            <v>31.61</v>
          </cell>
        </row>
        <row r="85">
          <cell r="A85">
            <v>302</v>
          </cell>
          <cell r="B85" t="str">
            <v>CANELA DE VELHO FOLHA 10Kg_x000D_
OBS.: AL, MT, MG, PR, RJ, SC Tem ST - Consultar Valores</v>
          </cell>
          <cell r="C85" t="str">
            <v>Kg</v>
          </cell>
          <cell r="D85">
            <v>13.98</v>
          </cell>
          <cell r="E85">
            <v>12.88</v>
          </cell>
          <cell r="F85">
            <v>13.98</v>
          </cell>
        </row>
        <row r="86">
          <cell r="A86">
            <v>168</v>
          </cell>
          <cell r="B86" t="str">
            <v>CANELA MOÍDA PURA AGRIM 10Kg</v>
          </cell>
          <cell r="C86" t="str">
            <v>Kg</v>
          </cell>
          <cell r="D86">
            <v>49.9</v>
          </cell>
          <cell r="E86">
            <v>43.2</v>
          </cell>
          <cell r="F86">
            <v>43.2</v>
          </cell>
        </row>
        <row r="87">
          <cell r="A87">
            <v>169</v>
          </cell>
          <cell r="B87" t="str">
            <v>CANELA MOÍDA PURA AGRIM 25Kg</v>
          </cell>
          <cell r="C87" t="str">
            <v>Kg</v>
          </cell>
          <cell r="D87">
            <v>44.9</v>
          </cell>
          <cell r="E87">
            <v>38.9</v>
          </cell>
          <cell r="F87">
            <v>38.9</v>
          </cell>
        </row>
        <row r="88">
          <cell r="A88">
            <v>170</v>
          </cell>
          <cell r="B88" t="str">
            <v>CANELA MOÍDA PURA BSG 500g (FDO 20)</v>
          </cell>
          <cell r="C88" t="str">
            <v>UN</v>
          </cell>
          <cell r="D88">
            <v>27.5</v>
          </cell>
          <cell r="E88">
            <v>24</v>
          </cell>
          <cell r="F88">
            <v>24</v>
          </cell>
        </row>
        <row r="89">
          <cell r="A89">
            <v>3296</v>
          </cell>
          <cell r="B89" t="str">
            <v>CANELA PÓ PURA 25Kg</v>
          </cell>
          <cell r="C89" t="str">
            <v>Kg</v>
          </cell>
          <cell r="D89">
            <v>22.7</v>
          </cell>
          <cell r="E89">
            <v>19.5</v>
          </cell>
          <cell r="F89">
            <v>19.5</v>
          </cell>
        </row>
        <row r="90">
          <cell r="A90">
            <v>305</v>
          </cell>
          <cell r="B90" t="str">
            <v>CAPIM CIDREIRA 10Kg</v>
          </cell>
          <cell r="C90" t="str">
            <v>Kg</v>
          </cell>
          <cell r="D90" t="str">
            <v>-</v>
          </cell>
          <cell r="E90" t="str">
            <v>-</v>
          </cell>
          <cell r="F90" t="str">
            <v>-</v>
          </cell>
        </row>
        <row r="91">
          <cell r="A91">
            <v>173</v>
          </cell>
          <cell r="B91" t="str">
            <v>CARDAMOMO GRÃO 5Kg</v>
          </cell>
          <cell r="C91" t="str">
            <v>Kg</v>
          </cell>
          <cell r="D91">
            <v>312.04000000000002</v>
          </cell>
          <cell r="E91">
            <v>246.59</v>
          </cell>
          <cell r="F91">
            <v>246.59</v>
          </cell>
        </row>
        <row r="92">
          <cell r="A92">
            <v>3671</v>
          </cell>
          <cell r="B92" t="str">
            <v>CARDO MARIANO SEMENTE 10Kg_x000D_
OBS.: AL, MT, MG, PR, RJ, SC Tem ST - Consultar Valores</v>
          </cell>
          <cell r="C92" t="str">
            <v>Kg</v>
          </cell>
          <cell r="D92">
            <v>75.59</v>
          </cell>
          <cell r="E92">
            <v>76.53</v>
          </cell>
          <cell r="F92">
            <v>86.76</v>
          </cell>
        </row>
        <row r="93">
          <cell r="A93">
            <v>2374</v>
          </cell>
          <cell r="B93" t="str">
            <v>CAROBINHA FOLHA 10Kg_x000D_
OBS.: AL, MT, MG, PR, RJ, SC Tem ST - Consultar Valores</v>
          </cell>
          <cell r="C93" t="str">
            <v>Kg</v>
          </cell>
          <cell r="D93">
            <v>14.31</v>
          </cell>
          <cell r="E93">
            <v>11.84</v>
          </cell>
          <cell r="F93">
            <v>12.85</v>
          </cell>
        </row>
        <row r="94">
          <cell r="A94">
            <v>310</v>
          </cell>
          <cell r="B94" t="str">
            <v>CARQUEJA AMARGA RASURADA 10Kg_x000D_
OBS.: AL, MT, MG, PR, RJ, SC Tem ST - Consultar Valores</v>
          </cell>
          <cell r="C94" t="str">
            <v>Kg</v>
          </cell>
          <cell r="D94">
            <v>9.07</v>
          </cell>
          <cell r="E94">
            <v>8.36</v>
          </cell>
          <cell r="F94">
            <v>9.07</v>
          </cell>
        </row>
        <row r="95">
          <cell r="A95">
            <v>2371</v>
          </cell>
          <cell r="B95" t="str">
            <v>CARQUEJA DOCE RASURADO 10Kg_x000D_
OBS.: AL, MT, MG, PR, RJ, SC Tem ST - Consultar Valores</v>
          </cell>
          <cell r="C95" t="str">
            <v>Kg</v>
          </cell>
          <cell r="D95">
            <v>12.32</v>
          </cell>
          <cell r="E95">
            <v>10.19</v>
          </cell>
          <cell r="F95">
            <v>11.06</v>
          </cell>
        </row>
        <row r="96">
          <cell r="A96">
            <v>2373</v>
          </cell>
          <cell r="B96" t="str">
            <v>CARVÃO ATIVADO PÓ 10Kg</v>
          </cell>
          <cell r="C96" t="str">
            <v>Kg</v>
          </cell>
          <cell r="D96">
            <v>13.79</v>
          </cell>
          <cell r="E96">
            <v>11.41</v>
          </cell>
          <cell r="F96">
            <v>12.38</v>
          </cell>
        </row>
        <row r="97">
          <cell r="A97">
            <v>317</v>
          </cell>
          <cell r="B97" t="str">
            <v>CÁSCARA SAGRADA CASCA 10Kg_x000D_
OBS.: AL, MT, MG, PR, RJ, SC Tem ST - Consultar Valores</v>
          </cell>
          <cell r="C97" t="str">
            <v>Kg</v>
          </cell>
          <cell r="D97">
            <v>136.88</v>
          </cell>
          <cell r="E97">
            <v>120.46</v>
          </cell>
          <cell r="F97">
            <v>120.46</v>
          </cell>
        </row>
        <row r="98">
          <cell r="A98">
            <v>319</v>
          </cell>
          <cell r="B98" t="str">
            <v>CASTANHA DA ÍNDIA PÓ PURA 10Kg_x000D_
OBS.: AL, MT, MG, PR, RJ, SC Tem ST - Consultar Valores</v>
          </cell>
          <cell r="C98" t="str">
            <v>Kg</v>
          </cell>
          <cell r="D98">
            <v>38.75</v>
          </cell>
          <cell r="E98">
            <v>35.71</v>
          </cell>
          <cell r="F98">
            <v>38.75</v>
          </cell>
        </row>
        <row r="99">
          <cell r="A99">
            <v>4778</v>
          </cell>
          <cell r="B99" t="str">
            <v>CASTANHA DA ÍNDIA QUEBRADA 10Kg_x000D_
OBS.: SC Tem ST - Consultar Valores</v>
          </cell>
          <cell r="C99" t="str">
            <v>Kg</v>
          </cell>
          <cell r="D99">
            <v>50.15</v>
          </cell>
          <cell r="E99">
            <v>42.59</v>
          </cell>
          <cell r="F99">
            <v>45.72</v>
          </cell>
        </row>
        <row r="100">
          <cell r="A100">
            <v>1146</v>
          </cell>
          <cell r="B100" t="str">
            <v>CASTANHA DE CAJU COM SAL W1 11,34Kg</v>
          </cell>
          <cell r="C100" t="str">
            <v>Kg</v>
          </cell>
          <cell r="D100">
            <v>67.150000000000006</v>
          </cell>
          <cell r="E100">
            <v>62.85</v>
          </cell>
          <cell r="F100">
            <v>67.150000000000006</v>
          </cell>
        </row>
        <row r="101">
          <cell r="A101">
            <v>4054</v>
          </cell>
          <cell r="B101" t="str">
            <v>CASTANHA DE CAJU COM SAL W1-240 **ORGÂNICA** 11,34Kg</v>
          </cell>
          <cell r="C101" t="str">
            <v>Kg</v>
          </cell>
          <cell r="D101">
            <v>68.709999999999994</v>
          </cell>
          <cell r="E101">
            <v>64.31</v>
          </cell>
          <cell r="F101">
            <v>68.709999999999994</v>
          </cell>
        </row>
        <row r="102">
          <cell r="A102">
            <v>5692</v>
          </cell>
          <cell r="B102" t="str">
            <v>CASTANHA DE CAJU SEM SAL W1 11,34Kg</v>
          </cell>
          <cell r="C102" t="str">
            <v>Kg</v>
          </cell>
          <cell r="D102">
            <v>67.55</v>
          </cell>
          <cell r="E102">
            <v>63.11</v>
          </cell>
          <cell r="F102">
            <v>67.55</v>
          </cell>
        </row>
        <row r="103">
          <cell r="A103">
            <v>191</v>
          </cell>
          <cell r="B103" t="str">
            <v>CASTANHA DE CAJU SEM SAL W3 11,34Kg</v>
          </cell>
          <cell r="C103" t="str">
            <v>Kg</v>
          </cell>
          <cell r="D103">
            <v>65.67</v>
          </cell>
          <cell r="E103">
            <v>60.97</v>
          </cell>
          <cell r="F103">
            <v>65.67</v>
          </cell>
        </row>
        <row r="104">
          <cell r="A104">
            <v>189</v>
          </cell>
          <cell r="B104" t="str">
            <v>CASTANHA DE CAJU SEM SAL W4 11,34Kg</v>
          </cell>
          <cell r="C104" t="str">
            <v>Kg</v>
          </cell>
          <cell r="D104">
            <v>52.44</v>
          </cell>
          <cell r="E104">
            <v>49.08</v>
          </cell>
          <cell r="F104">
            <v>52.44</v>
          </cell>
        </row>
        <row r="105">
          <cell r="A105">
            <v>5719</v>
          </cell>
          <cell r="B105" t="str">
            <v>CASTANHA DE CAJU W1 CRUA 11,34Kg</v>
          </cell>
          <cell r="C105" t="str">
            <v>Kg</v>
          </cell>
          <cell r="D105">
            <v>65.77</v>
          </cell>
          <cell r="E105">
            <v>61.55</v>
          </cell>
          <cell r="F105">
            <v>65.77</v>
          </cell>
        </row>
        <row r="106">
          <cell r="A106">
            <v>5071</v>
          </cell>
          <cell r="B106" t="str">
            <v>CASTANHA DE CAJU XERÉM X2T 11,34Kg</v>
          </cell>
          <cell r="C106" t="str">
            <v>Kg</v>
          </cell>
          <cell r="D106">
            <v>24.27</v>
          </cell>
          <cell r="E106">
            <v>22.71</v>
          </cell>
          <cell r="F106">
            <v>24.27</v>
          </cell>
        </row>
        <row r="107">
          <cell r="A107">
            <v>5399</v>
          </cell>
          <cell r="B107" t="str">
            <v>CASTANHA DO PARÁ SEM CASCA MÉDIA 20Kg</v>
          </cell>
          <cell r="C107" t="str">
            <v>Kg</v>
          </cell>
          <cell r="D107">
            <v>138.63</v>
          </cell>
          <cell r="E107">
            <v>129.74</v>
          </cell>
          <cell r="F107">
            <v>138.63</v>
          </cell>
        </row>
        <row r="108">
          <cell r="A108">
            <v>321</v>
          </cell>
          <cell r="B108" t="str">
            <v>CATUABA CASCA 10Kg_x000D_
OBS.: AL, MT, MG, PR, RJ, SC Tem ST - Consultar Valores</v>
          </cell>
          <cell r="C108" t="str">
            <v>Kg</v>
          </cell>
          <cell r="D108">
            <v>20.97</v>
          </cell>
          <cell r="E108">
            <v>19.32</v>
          </cell>
          <cell r="F108">
            <v>20.97</v>
          </cell>
        </row>
        <row r="109">
          <cell r="A109">
            <v>324</v>
          </cell>
          <cell r="B109" t="str">
            <v>CATUABA MOÍDA 10Kg_x000D_
OBS.: AL, MT, MG, PR, RJ, SC Tem ST - Consultar Valores</v>
          </cell>
          <cell r="C109" t="str">
            <v>Kg</v>
          </cell>
          <cell r="D109">
            <v>9.7799999999999994</v>
          </cell>
          <cell r="E109">
            <v>9.01</v>
          </cell>
          <cell r="F109">
            <v>9.7799999999999994</v>
          </cell>
        </row>
        <row r="110">
          <cell r="A110">
            <v>3578</v>
          </cell>
          <cell r="B110" t="str">
            <v>CAVALINHA RASURADA 10Kg_x000D_
OBS.: SC Tem ST - Consultar Valores</v>
          </cell>
          <cell r="C110" t="str">
            <v>Kg</v>
          </cell>
          <cell r="D110">
            <v>66.930000000000007</v>
          </cell>
          <cell r="E110">
            <v>56.95</v>
          </cell>
          <cell r="F110">
            <v>61.09</v>
          </cell>
        </row>
        <row r="111">
          <cell r="A111">
            <v>201</v>
          </cell>
          <cell r="B111" t="str">
            <v>CEBOLA ALHO E SALSA 10Kg</v>
          </cell>
          <cell r="C111" t="str">
            <v>Kg</v>
          </cell>
          <cell r="D111">
            <v>27</v>
          </cell>
          <cell r="E111">
            <v>24.6</v>
          </cell>
          <cell r="F111">
            <v>27</v>
          </cell>
        </row>
        <row r="112">
          <cell r="A112">
            <v>4903</v>
          </cell>
          <cell r="B112" t="str">
            <v>CEBOLA ALHO E SALSA 5Kg</v>
          </cell>
          <cell r="C112" t="str">
            <v>Kg</v>
          </cell>
          <cell r="D112">
            <v>26.68</v>
          </cell>
          <cell r="E112">
            <v>26.68</v>
          </cell>
          <cell r="F112">
            <v>26.68</v>
          </cell>
        </row>
        <row r="113">
          <cell r="A113">
            <v>3801</v>
          </cell>
          <cell r="B113" t="str">
            <v>CEBOLA CRYSPY FRITA 15Kg</v>
          </cell>
          <cell r="C113" t="str">
            <v>Kg</v>
          </cell>
          <cell r="D113">
            <v>21.46</v>
          </cell>
          <cell r="E113">
            <v>18.920000000000002</v>
          </cell>
          <cell r="F113">
            <v>20</v>
          </cell>
        </row>
        <row r="114">
          <cell r="A114">
            <v>1474</v>
          </cell>
          <cell r="B114" t="str">
            <v>CEBOLA FLOCOS 14Kg</v>
          </cell>
          <cell r="C114" t="str">
            <v>Kg</v>
          </cell>
          <cell r="D114">
            <v>18.100000000000001</v>
          </cell>
          <cell r="E114">
            <v>14.76</v>
          </cell>
          <cell r="F114">
            <v>14.76</v>
          </cell>
        </row>
        <row r="115">
          <cell r="A115">
            <v>1424</v>
          </cell>
          <cell r="B115" t="str">
            <v>CEBOLA GRANULADA MÉDIA 3-5mm 20Kg</v>
          </cell>
          <cell r="C115" t="str">
            <v>Kg</v>
          </cell>
          <cell r="D115">
            <v>17.45</v>
          </cell>
          <cell r="E115">
            <v>14.24</v>
          </cell>
          <cell r="F115">
            <v>14.24</v>
          </cell>
        </row>
        <row r="116">
          <cell r="A116">
            <v>209</v>
          </cell>
          <cell r="B116" t="str">
            <v>CEBOLA PÓ PURA 25Kg</v>
          </cell>
          <cell r="C116" t="str">
            <v>Kg</v>
          </cell>
          <cell r="D116">
            <v>16.16</v>
          </cell>
          <cell r="E116">
            <v>13.26</v>
          </cell>
          <cell r="F116">
            <v>13.26</v>
          </cell>
        </row>
        <row r="117">
          <cell r="A117">
            <v>211</v>
          </cell>
          <cell r="B117" t="str">
            <v>CEBOLINHA DESIDRATADA  PREMIUM 10Kg</v>
          </cell>
          <cell r="C117" t="str">
            <v>Kg</v>
          </cell>
          <cell r="D117">
            <v>19.440000000000001</v>
          </cell>
          <cell r="E117">
            <v>19.440000000000001</v>
          </cell>
          <cell r="F117">
            <v>19.440000000000001</v>
          </cell>
        </row>
        <row r="118">
          <cell r="A118">
            <v>331</v>
          </cell>
          <cell r="B118" t="str">
            <v>CENTELLA ASIÁTICA RASURADO 10Kg_x000D_
OBS.: AL, MT, MG, PR, RJ, SC Tem ST - Consultar Valores</v>
          </cell>
          <cell r="C118" t="str">
            <v>Kg</v>
          </cell>
          <cell r="D118">
            <v>88.96</v>
          </cell>
          <cell r="E118">
            <v>94.29</v>
          </cell>
          <cell r="F118">
            <v>94.29</v>
          </cell>
        </row>
        <row r="119">
          <cell r="A119">
            <v>3219</v>
          </cell>
          <cell r="B119" t="str">
            <v>CEREJA DESIDRATADA IMPORTADA 12,5Kg</v>
          </cell>
          <cell r="C119" t="str">
            <v>Kg</v>
          </cell>
          <cell r="D119">
            <v>58.17</v>
          </cell>
          <cell r="E119">
            <v>53.32</v>
          </cell>
          <cell r="F119">
            <v>53.32</v>
          </cell>
        </row>
        <row r="120">
          <cell r="A120">
            <v>217</v>
          </cell>
          <cell r="B120" t="str">
            <v>CEVADINHA GRÃO 25Kg</v>
          </cell>
          <cell r="C120" t="str">
            <v>Kg</v>
          </cell>
          <cell r="D120">
            <v>7.38</v>
          </cell>
          <cell r="E120">
            <v>6.17</v>
          </cell>
          <cell r="F120">
            <v>6.67</v>
          </cell>
        </row>
        <row r="121">
          <cell r="A121">
            <v>5488</v>
          </cell>
          <cell r="B121" t="str">
            <v>CHÁ BLEND MENOPAUSE 5Kg</v>
          </cell>
          <cell r="C121" t="str">
            <v>Kg</v>
          </cell>
          <cell r="D121">
            <v>78.38</v>
          </cell>
          <cell r="E121">
            <v>73.010000000000005</v>
          </cell>
          <cell r="F121">
            <v>78.38</v>
          </cell>
        </row>
        <row r="122">
          <cell r="A122">
            <v>5489</v>
          </cell>
          <cell r="B122" t="str">
            <v>CHÁ BLEND SONHO BOM 5Kg</v>
          </cell>
          <cell r="C122" t="str">
            <v>Kg</v>
          </cell>
          <cell r="D122">
            <v>78.38</v>
          </cell>
          <cell r="E122">
            <v>73.010000000000005</v>
          </cell>
          <cell r="F122">
            <v>78.38</v>
          </cell>
        </row>
        <row r="123">
          <cell r="A123">
            <v>5487</v>
          </cell>
          <cell r="B123" t="str">
            <v>CHÁ BLEND TPMENOS 5Kg</v>
          </cell>
          <cell r="C123" t="str">
            <v>Kg</v>
          </cell>
          <cell r="D123">
            <v>54.26</v>
          </cell>
          <cell r="E123">
            <v>50.54</v>
          </cell>
          <cell r="F123">
            <v>54.26</v>
          </cell>
        </row>
        <row r="124">
          <cell r="A124">
            <v>5490</v>
          </cell>
          <cell r="B124" t="str">
            <v>CHÁ BLEND WELLNESS 5Kg</v>
          </cell>
          <cell r="C124" t="str">
            <v>Kg</v>
          </cell>
          <cell r="D124">
            <v>78.38</v>
          </cell>
          <cell r="E124">
            <v>73.010000000000005</v>
          </cell>
          <cell r="F124">
            <v>78.38</v>
          </cell>
        </row>
        <row r="125">
          <cell r="A125">
            <v>355</v>
          </cell>
          <cell r="B125" t="str">
            <v>CHÁ DE FLORES E FRUTAS 10Kg_x000D_
OBS.: AL, MT, MG, PR, RJ, SC Tem ST - Consultar Valores</v>
          </cell>
          <cell r="C125" t="str">
            <v>Kg</v>
          </cell>
          <cell r="D125">
            <v>46.06</v>
          </cell>
          <cell r="E125">
            <v>42.45</v>
          </cell>
          <cell r="F125">
            <v>46.06</v>
          </cell>
        </row>
        <row r="126">
          <cell r="A126">
            <v>360</v>
          </cell>
          <cell r="B126" t="str">
            <v>CHÁ DE GENGIBRE COM LARANJA 10Kg_x000D_
OBS.: AL, MT, MG, PR, RJ, SC Tem ST - Consultar Valores</v>
          </cell>
          <cell r="C126" t="str">
            <v>Kg</v>
          </cell>
          <cell r="D126">
            <v>45.35</v>
          </cell>
          <cell r="E126">
            <v>41.8</v>
          </cell>
          <cell r="F126">
            <v>45.35</v>
          </cell>
        </row>
        <row r="127">
          <cell r="A127">
            <v>363</v>
          </cell>
          <cell r="B127" t="str">
            <v>CHÁ DE GENGIBRE COM LIMÃO 10Kg_x000D_
OBS.: AL, MT, MG, PR, RJ, SC Tem ST - Consultar Valores</v>
          </cell>
          <cell r="C127" t="str">
            <v>Kg</v>
          </cell>
          <cell r="D127">
            <v>46.2</v>
          </cell>
          <cell r="E127">
            <v>42.57</v>
          </cell>
          <cell r="F127">
            <v>46.2</v>
          </cell>
        </row>
        <row r="128">
          <cell r="A128">
            <v>1385</v>
          </cell>
          <cell r="B128" t="str">
            <v>CHÁ DE MARACUJÁ COM CAMOMILA 5Kg_x000D_
OBS.: AL, MT, MG, PR, RJ, SC Tem ST - Consultar Valores</v>
          </cell>
          <cell r="C128" t="str">
            <v>Kg</v>
          </cell>
          <cell r="D128">
            <v>60.62</v>
          </cell>
          <cell r="E128">
            <v>50.16</v>
          </cell>
          <cell r="F128">
            <v>54.43</v>
          </cell>
        </row>
        <row r="129">
          <cell r="A129">
            <v>467</v>
          </cell>
          <cell r="B129" t="str">
            <v>CHÁ PRETO 10Kg_x000D_
OBS.: AL, AP, DF, MT, MG, RJ Tem ST - Consultar Valores</v>
          </cell>
          <cell r="C129" t="str">
            <v>Kg</v>
          </cell>
          <cell r="D129">
            <v>35.92</v>
          </cell>
          <cell r="E129">
            <v>31.61</v>
          </cell>
          <cell r="F129">
            <v>31.61</v>
          </cell>
        </row>
        <row r="130">
          <cell r="A130">
            <v>505</v>
          </cell>
          <cell r="B130" t="str">
            <v>CHÁ VERDE **IMPORTADO** 10Kg_x000D_
OBS.: SC Tem ST - Consultar Valores</v>
          </cell>
          <cell r="C130" t="str">
            <v>Kg</v>
          </cell>
          <cell r="D130">
            <v>38.549999999999997</v>
          </cell>
          <cell r="E130">
            <v>31.9</v>
          </cell>
          <cell r="F130">
            <v>34.61</v>
          </cell>
        </row>
        <row r="131">
          <cell r="A131">
            <v>1384</v>
          </cell>
          <cell r="B131" t="str">
            <v>CHÁ VERDE GENGIBRE E LARANJA 10Kg_x000D_
OBS.: SC Tem ST - Consultar Valores</v>
          </cell>
          <cell r="C131" t="str">
            <v>Kg</v>
          </cell>
          <cell r="D131">
            <v>54.23</v>
          </cell>
          <cell r="E131">
            <v>44.84</v>
          </cell>
          <cell r="F131">
            <v>48.67</v>
          </cell>
        </row>
        <row r="132">
          <cell r="A132">
            <v>3238</v>
          </cell>
          <cell r="B132" t="str">
            <v>CHÁ VERDE MENTA E ABACAXI 10Kg_x000D_
OBS.: SC Tem ST - Consultar Valores</v>
          </cell>
          <cell r="C132" t="str">
            <v>Kg</v>
          </cell>
          <cell r="D132">
            <v>54.42</v>
          </cell>
          <cell r="E132">
            <v>45.03</v>
          </cell>
          <cell r="F132">
            <v>48.86</v>
          </cell>
        </row>
        <row r="133">
          <cell r="A133">
            <v>334</v>
          </cell>
          <cell r="B133" t="str">
            <v>CHAPÉU DE COURO FOLHA 10Kg</v>
          </cell>
          <cell r="C133" t="str">
            <v>Kg</v>
          </cell>
          <cell r="D133" t="str">
            <v>-</v>
          </cell>
          <cell r="E133" t="str">
            <v>-</v>
          </cell>
          <cell r="F133" t="str">
            <v>-</v>
          </cell>
        </row>
        <row r="134">
          <cell r="A134">
            <v>516</v>
          </cell>
          <cell r="B134" t="str">
            <v>CHIA SEMENTE PREMIUM 25Kg</v>
          </cell>
          <cell r="C134" t="str">
            <v>Kg</v>
          </cell>
          <cell r="D134">
            <v>22.67</v>
          </cell>
          <cell r="E134">
            <v>20.67</v>
          </cell>
          <cell r="F134">
            <v>22.67</v>
          </cell>
        </row>
        <row r="135">
          <cell r="A135">
            <v>337</v>
          </cell>
          <cell r="B135" t="str">
            <v>CIPÓ MIL HOMENS RASURADO 10Kg_x000D_
OBS.: AL, MT, MG, PR, RJ, SC Tem ST - Consultar Valores</v>
          </cell>
          <cell r="C135" t="str">
            <v>Kg</v>
          </cell>
          <cell r="D135">
            <v>25.59</v>
          </cell>
          <cell r="E135">
            <v>23.55</v>
          </cell>
          <cell r="F135">
            <v>25.59</v>
          </cell>
        </row>
        <row r="136">
          <cell r="A136">
            <v>3484</v>
          </cell>
          <cell r="B136" t="str">
            <v>CLORELA PÓ 10Kg_x000D_
OBS.: MT, RJ, SC Tem ST - Consultar Valores</v>
          </cell>
          <cell r="C136" t="str">
            <v>Kg</v>
          </cell>
          <cell r="D136">
            <v>127.48</v>
          </cell>
          <cell r="E136">
            <v>128.15</v>
          </cell>
          <cell r="F136">
            <v>132.69</v>
          </cell>
        </row>
        <row r="137">
          <cell r="A137">
            <v>3492</v>
          </cell>
          <cell r="B137" t="str">
            <v>COCO FLOCOS COM AÇÚCAR 10Kg</v>
          </cell>
          <cell r="C137" t="str">
            <v>Kg</v>
          </cell>
          <cell r="D137">
            <v>41</v>
          </cell>
          <cell r="E137">
            <v>37.58</v>
          </cell>
          <cell r="F137">
            <v>37.58</v>
          </cell>
        </row>
        <row r="138">
          <cell r="A138">
            <v>4482</v>
          </cell>
          <cell r="B138" t="str">
            <v>COCO FLOCOS SEM AÇÚCAR 10Kg</v>
          </cell>
          <cell r="C138" t="str">
            <v>Kg</v>
          </cell>
          <cell r="D138">
            <v>47.88</v>
          </cell>
          <cell r="E138">
            <v>44.93</v>
          </cell>
          <cell r="F138">
            <v>47.88</v>
          </cell>
        </row>
        <row r="139">
          <cell r="A139">
            <v>5545</v>
          </cell>
          <cell r="B139" t="str">
            <v>COCO RALADO FINO 55% 10Kg</v>
          </cell>
          <cell r="C139" t="str">
            <v>Kg</v>
          </cell>
          <cell r="D139">
            <v>27.94</v>
          </cell>
          <cell r="E139">
            <v>25.89</v>
          </cell>
          <cell r="F139">
            <v>27.94</v>
          </cell>
        </row>
        <row r="140">
          <cell r="A140">
            <v>2397</v>
          </cell>
          <cell r="B140" t="str">
            <v>COENTRO FOLHA 10Kg</v>
          </cell>
          <cell r="C140" t="str">
            <v>Kg</v>
          </cell>
          <cell r="D140">
            <v>20.59</v>
          </cell>
          <cell r="E140">
            <v>18.670000000000002</v>
          </cell>
          <cell r="F140">
            <v>18.670000000000002</v>
          </cell>
        </row>
        <row r="141">
          <cell r="A141">
            <v>528</v>
          </cell>
          <cell r="B141" t="str">
            <v>COENTRO GRÃO 10Kg</v>
          </cell>
          <cell r="C141" t="str">
            <v>Kg</v>
          </cell>
          <cell r="D141">
            <v>9.3800000000000008</v>
          </cell>
          <cell r="E141">
            <v>9.3800000000000008</v>
          </cell>
          <cell r="F141">
            <v>9.3800000000000008</v>
          </cell>
        </row>
        <row r="142">
          <cell r="A142">
            <v>529</v>
          </cell>
          <cell r="B142" t="str">
            <v>COENTRO GRÃO 25Kg</v>
          </cell>
          <cell r="C142" t="str">
            <v>Kg</v>
          </cell>
          <cell r="D142">
            <v>7.04</v>
          </cell>
          <cell r="E142">
            <v>7.04</v>
          </cell>
          <cell r="F142">
            <v>7.04</v>
          </cell>
        </row>
        <row r="143">
          <cell r="A143">
            <v>533</v>
          </cell>
          <cell r="B143" t="str">
            <v>COENTRO MOÍDO PURO 10Kg</v>
          </cell>
          <cell r="C143" t="str">
            <v>Kg</v>
          </cell>
          <cell r="D143">
            <v>10</v>
          </cell>
          <cell r="E143">
            <v>10</v>
          </cell>
          <cell r="F143">
            <v>10</v>
          </cell>
        </row>
        <row r="144">
          <cell r="A144">
            <v>5447</v>
          </cell>
          <cell r="B144" t="str">
            <v>COLÁGENO HIDROLISADO RBR 5Kg</v>
          </cell>
          <cell r="C144" t="str">
            <v>Kg</v>
          </cell>
          <cell r="D144">
            <v>57.5</v>
          </cell>
          <cell r="E144">
            <v>47.46</v>
          </cell>
          <cell r="F144">
            <v>51.55</v>
          </cell>
        </row>
        <row r="145">
          <cell r="A145">
            <v>4891</v>
          </cell>
          <cell r="B145" t="str">
            <v>COLÁGENO SABOR LARANJA 10Kg</v>
          </cell>
          <cell r="C145" t="str">
            <v>Kg</v>
          </cell>
          <cell r="D145">
            <v>77.38</v>
          </cell>
          <cell r="E145">
            <v>62.7</v>
          </cell>
          <cell r="F145">
            <v>68.62</v>
          </cell>
        </row>
        <row r="146">
          <cell r="A146">
            <v>4892</v>
          </cell>
          <cell r="B146" t="str">
            <v>COLÁGENO SABOR LIMÃO 10Kg</v>
          </cell>
          <cell r="C146" t="str">
            <v>Kg</v>
          </cell>
          <cell r="D146">
            <v>77.38</v>
          </cell>
          <cell r="E146">
            <v>62.7</v>
          </cell>
          <cell r="F146">
            <v>68.62</v>
          </cell>
        </row>
        <row r="147">
          <cell r="A147">
            <v>4893</v>
          </cell>
          <cell r="B147" t="str">
            <v>COLÁGENO SABOR MORANGO 10Kg</v>
          </cell>
          <cell r="C147" t="str">
            <v>Kg</v>
          </cell>
          <cell r="D147">
            <v>77.38</v>
          </cell>
          <cell r="E147">
            <v>62.7</v>
          </cell>
          <cell r="F147">
            <v>68.62</v>
          </cell>
        </row>
        <row r="148">
          <cell r="A148">
            <v>2439</v>
          </cell>
          <cell r="B148" t="str">
            <v>COLORAU ESPECIAL 25Kg</v>
          </cell>
          <cell r="C148" t="str">
            <v>Kg</v>
          </cell>
          <cell r="D148">
            <v>6.2</v>
          </cell>
          <cell r="E148">
            <v>6.2</v>
          </cell>
          <cell r="F148">
            <v>6.2</v>
          </cell>
        </row>
        <row r="149">
          <cell r="A149">
            <v>545</v>
          </cell>
          <cell r="B149" t="str">
            <v>COLORAU EXTRA 50Kg</v>
          </cell>
          <cell r="C149" t="str">
            <v>Kg</v>
          </cell>
          <cell r="D149">
            <v>4.75</v>
          </cell>
          <cell r="E149">
            <v>4.75</v>
          </cell>
          <cell r="F149">
            <v>4.75</v>
          </cell>
        </row>
        <row r="150">
          <cell r="A150">
            <v>546</v>
          </cell>
          <cell r="B150" t="str">
            <v>COLORAU EXTRA BSG 1005g (FDO 10)</v>
          </cell>
          <cell r="C150" t="str">
            <v>UN</v>
          </cell>
          <cell r="D150">
            <v>6.3</v>
          </cell>
          <cell r="E150">
            <v>6.3</v>
          </cell>
          <cell r="F150">
            <v>6.3</v>
          </cell>
        </row>
        <row r="151">
          <cell r="A151">
            <v>548</v>
          </cell>
          <cell r="B151" t="str">
            <v>COMINHO COM PIMENTA 10Kg</v>
          </cell>
          <cell r="C151" t="str">
            <v>Kg</v>
          </cell>
          <cell r="D151">
            <v>22.8</v>
          </cell>
          <cell r="E151">
            <v>22.8</v>
          </cell>
          <cell r="F151">
            <v>22.8</v>
          </cell>
        </row>
        <row r="152">
          <cell r="A152">
            <v>4849</v>
          </cell>
          <cell r="B152" t="str">
            <v>COMINHO GRÃO **PREMIUM** 99% 25Kg</v>
          </cell>
          <cell r="C152" t="str">
            <v>Kg</v>
          </cell>
          <cell r="D152">
            <v>21.87</v>
          </cell>
          <cell r="E152">
            <v>21.87</v>
          </cell>
          <cell r="F152">
            <v>21.87</v>
          </cell>
        </row>
        <row r="153">
          <cell r="A153">
            <v>549</v>
          </cell>
          <cell r="B153" t="str">
            <v>COMINHO GRÃO 99% 10Kg</v>
          </cell>
          <cell r="C153" t="str">
            <v>Kg</v>
          </cell>
          <cell r="D153">
            <v>23.16</v>
          </cell>
          <cell r="E153">
            <v>23.16</v>
          </cell>
          <cell r="F153">
            <v>23.16</v>
          </cell>
        </row>
        <row r="154">
          <cell r="A154">
            <v>1397</v>
          </cell>
          <cell r="B154" t="str">
            <v>COMINHO GRÃO 99% 25Kg</v>
          </cell>
          <cell r="C154" t="str">
            <v>Kg</v>
          </cell>
          <cell r="D154">
            <v>17.059999999999999</v>
          </cell>
          <cell r="E154">
            <v>17.059999999999999</v>
          </cell>
          <cell r="F154">
            <v>17.059999999999999</v>
          </cell>
        </row>
        <row r="155">
          <cell r="A155">
            <v>555</v>
          </cell>
          <cell r="B155" t="str">
            <v>COMINHO MOÍDO PURO 10Kg</v>
          </cell>
          <cell r="C155" t="str">
            <v>Kg</v>
          </cell>
          <cell r="D155">
            <v>12.3</v>
          </cell>
          <cell r="E155">
            <v>12.3</v>
          </cell>
          <cell r="F155">
            <v>12.3</v>
          </cell>
        </row>
        <row r="156">
          <cell r="A156">
            <v>556</v>
          </cell>
          <cell r="B156" t="str">
            <v>COMINHO MOÍDO PURO 25Kg</v>
          </cell>
          <cell r="C156" t="str">
            <v>Kg</v>
          </cell>
          <cell r="D156">
            <v>10.5</v>
          </cell>
          <cell r="E156">
            <v>10.5</v>
          </cell>
          <cell r="F156">
            <v>10.5</v>
          </cell>
        </row>
        <row r="157">
          <cell r="A157">
            <v>565</v>
          </cell>
          <cell r="B157" t="str">
            <v>CONDIMENTO DE AÇAFRÃO 25Kg</v>
          </cell>
          <cell r="C157" t="str">
            <v>Kg</v>
          </cell>
          <cell r="D157">
            <v>7.9</v>
          </cell>
          <cell r="E157">
            <v>7.9</v>
          </cell>
          <cell r="F157">
            <v>7.9</v>
          </cell>
        </row>
        <row r="158">
          <cell r="A158">
            <v>566</v>
          </cell>
          <cell r="B158" t="str">
            <v>CONDIMENTO DE AÇAFRÃO BSG 500g (FDO 20)_x000D_
OBS.: AL, AP, DF, MT, MG, PR, RJ Tem ST - Consultar Valores</v>
          </cell>
          <cell r="C158" t="str">
            <v>UN</v>
          </cell>
          <cell r="D158">
            <v>4.95</v>
          </cell>
          <cell r="E158">
            <v>4.95</v>
          </cell>
          <cell r="F158">
            <v>4.95</v>
          </cell>
        </row>
        <row r="159">
          <cell r="A159">
            <v>568</v>
          </cell>
          <cell r="B159" t="str">
            <v>CONDIMENTO DE CANELA 25Kg</v>
          </cell>
          <cell r="C159" t="str">
            <v>Kg</v>
          </cell>
          <cell r="D159">
            <v>10.4</v>
          </cell>
          <cell r="E159">
            <v>10.4</v>
          </cell>
          <cell r="F159">
            <v>10.4</v>
          </cell>
        </row>
        <row r="160">
          <cell r="A160">
            <v>569</v>
          </cell>
          <cell r="B160" t="str">
            <v>CONDIMENTO DE CANELA BSG 500g (FDO 20)_x000D_
OBS.: AL, AP, DF, MT, MG, PR, RJ Tem ST - Consultar Valores</v>
          </cell>
          <cell r="C160" t="str">
            <v>UN</v>
          </cell>
          <cell r="D160">
            <v>6.2</v>
          </cell>
          <cell r="E160">
            <v>6.2</v>
          </cell>
          <cell r="F160">
            <v>6.2</v>
          </cell>
        </row>
        <row r="161">
          <cell r="A161">
            <v>571</v>
          </cell>
          <cell r="B161" t="str">
            <v>CONDIMENTO DE COMINHO 25Kg</v>
          </cell>
          <cell r="C161" t="str">
            <v>Kg</v>
          </cell>
          <cell r="D161">
            <v>7.6</v>
          </cell>
          <cell r="E161">
            <v>7.6</v>
          </cell>
          <cell r="F161">
            <v>7.6</v>
          </cell>
        </row>
        <row r="162">
          <cell r="A162">
            <v>572</v>
          </cell>
          <cell r="B162" t="str">
            <v>CONDIMENTO DE COMINHO BSG 1Kg (FDO 10)_x000D_
OBS.: AL, AP, DF, MT, MG, PR, RJ Tem ST - Consultar Valores</v>
          </cell>
          <cell r="C162" t="str">
            <v>UN</v>
          </cell>
          <cell r="D162">
            <v>9.6</v>
          </cell>
          <cell r="E162">
            <v>9.6</v>
          </cell>
          <cell r="F162">
            <v>9.6</v>
          </cell>
        </row>
        <row r="163">
          <cell r="A163">
            <v>560</v>
          </cell>
          <cell r="B163" t="str">
            <v>CONDIMENTO DE NOZ MOSCADA 10Kg</v>
          </cell>
          <cell r="C163" t="str">
            <v>Kg</v>
          </cell>
          <cell r="D163">
            <v>17.899999999999999</v>
          </cell>
          <cell r="E163">
            <v>17.899999999999999</v>
          </cell>
          <cell r="F163">
            <v>17.899999999999999</v>
          </cell>
        </row>
        <row r="164">
          <cell r="A164">
            <v>562</v>
          </cell>
          <cell r="B164" t="str">
            <v>CONDIMENTO DE PIMENTA BRANCA 10Kg</v>
          </cell>
          <cell r="C164" t="str">
            <v>Kg</v>
          </cell>
          <cell r="D164">
            <v>19</v>
          </cell>
          <cell r="E164">
            <v>19</v>
          </cell>
          <cell r="F164">
            <v>19</v>
          </cell>
        </row>
        <row r="165">
          <cell r="A165">
            <v>574</v>
          </cell>
          <cell r="B165" t="str">
            <v>CONDIMENTO PIMENTA REINO 25Kg</v>
          </cell>
          <cell r="C165" t="str">
            <v>Kg</v>
          </cell>
          <cell r="D165">
            <v>7.6</v>
          </cell>
          <cell r="E165">
            <v>7.6</v>
          </cell>
          <cell r="F165">
            <v>7.6</v>
          </cell>
        </row>
        <row r="166">
          <cell r="A166">
            <v>575</v>
          </cell>
          <cell r="B166" t="str">
            <v>CONDIMENTO PIMENTA REINO BSG 1Kg (FDO 10)</v>
          </cell>
          <cell r="C166" t="str">
            <v>UN</v>
          </cell>
          <cell r="D166">
            <v>9.6</v>
          </cell>
          <cell r="E166">
            <v>9.6</v>
          </cell>
          <cell r="F166">
            <v>9.6</v>
          </cell>
        </row>
        <row r="167">
          <cell r="A167">
            <v>5436</v>
          </cell>
          <cell r="B167" t="str">
            <v>COPAIBA CASCA RASURADO 10Kg_x000D_
OBS.: SC Tem ST - Consultar Valores</v>
          </cell>
          <cell r="C167" t="str">
            <v>Kg</v>
          </cell>
          <cell r="D167">
            <v>25.13</v>
          </cell>
          <cell r="E167">
            <v>21.34</v>
          </cell>
          <cell r="F167">
            <v>22.91</v>
          </cell>
        </row>
        <row r="168">
          <cell r="A168">
            <v>577</v>
          </cell>
          <cell r="B168" t="str">
            <v>CORN FLAKES ALCA FOODS COM AÇÚCAR G01 8Kg_x000D_
OBS.: MT Tem ST - Consultar Valores</v>
          </cell>
          <cell r="C168" t="str">
            <v>Kg</v>
          </cell>
          <cell r="D168">
            <v>16.25</v>
          </cell>
          <cell r="E168">
            <v>13.53</v>
          </cell>
          <cell r="F168">
            <v>14.65</v>
          </cell>
        </row>
        <row r="169">
          <cell r="A169">
            <v>4724</v>
          </cell>
          <cell r="B169" t="str">
            <v>COUVE EM PÓ 1Kg_x000D_
OBS.: SC Tem ST - Consultar Valores</v>
          </cell>
          <cell r="C169" t="str">
            <v>Kg</v>
          </cell>
          <cell r="D169">
            <v>35.49</v>
          </cell>
          <cell r="E169">
            <v>30.49</v>
          </cell>
          <cell r="F169">
            <v>32.57</v>
          </cell>
        </row>
        <row r="170">
          <cell r="A170">
            <v>4907</v>
          </cell>
          <cell r="B170" t="str">
            <v>CRANBERRY EM PÓ 10Kg_x000D_
OBS.: SC Tem ST - Consultar Valores</v>
          </cell>
          <cell r="C170" t="str">
            <v>Kg</v>
          </cell>
          <cell r="D170">
            <v>113.82</v>
          </cell>
          <cell r="E170">
            <v>97.77</v>
          </cell>
          <cell r="F170">
            <v>104.46</v>
          </cell>
        </row>
        <row r="171">
          <cell r="A171">
            <v>581</v>
          </cell>
          <cell r="B171" t="str">
            <v>CRANBERRY FATIADO 11,34Kg</v>
          </cell>
          <cell r="C171" t="str">
            <v>Kg</v>
          </cell>
          <cell r="D171" t="str">
            <v>-</v>
          </cell>
          <cell r="E171" t="str">
            <v>-</v>
          </cell>
          <cell r="F171" t="str">
            <v>-</v>
          </cell>
        </row>
        <row r="172">
          <cell r="A172">
            <v>3556</v>
          </cell>
          <cell r="B172" t="str">
            <v>CRANBERRY INTEIRO 11,34Kg</v>
          </cell>
          <cell r="C172" t="str">
            <v>Kg</v>
          </cell>
          <cell r="D172">
            <v>40.99</v>
          </cell>
          <cell r="E172">
            <v>38.36</v>
          </cell>
          <cell r="F172">
            <v>40.99</v>
          </cell>
        </row>
        <row r="173">
          <cell r="A173">
            <v>2386</v>
          </cell>
          <cell r="B173" t="str">
            <v>CRAVO FLOR CATADO 10Kg</v>
          </cell>
          <cell r="C173" t="str">
            <v>Kg</v>
          </cell>
          <cell r="D173">
            <v>117.73</v>
          </cell>
          <cell r="E173">
            <v>90.03</v>
          </cell>
          <cell r="F173">
            <v>100.81</v>
          </cell>
        </row>
        <row r="174">
          <cell r="A174">
            <v>3584</v>
          </cell>
          <cell r="B174" t="str">
            <v>CRAVO FLOR CATADO 25Kg</v>
          </cell>
          <cell r="C174" t="str">
            <v>Kg</v>
          </cell>
          <cell r="D174">
            <v>71.33</v>
          </cell>
          <cell r="E174">
            <v>59.75</v>
          </cell>
          <cell r="F174">
            <v>64.510000000000005</v>
          </cell>
        </row>
        <row r="175">
          <cell r="A175">
            <v>588</v>
          </cell>
          <cell r="B175" t="str">
            <v>CRAVO FLOR COMERCIAL 10Kg</v>
          </cell>
          <cell r="C175" t="str">
            <v>Kg</v>
          </cell>
          <cell r="D175">
            <v>65.02</v>
          </cell>
          <cell r="E175">
            <v>53.44</v>
          </cell>
          <cell r="F175">
            <v>58.15</v>
          </cell>
        </row>
        <row r="176">
          <cell r="A176">
            <v>589</v>
          </cell>
          <cell r="B176" t="str">
            <v>CRAVO FLOR COMERCIAL 25Kg</v>
          </cell>
          <cell r="C176" t="str">
            <v>Kg</v>
          </cell>
          <cell r="D176">
            <v>57.14</v>
          </cell>
          <cell r="E176">
            <v>48</v>
          </cell>
          <cell r="F176">
            <v>51.76</v>
          </cell>
        </row>
        <row r="177">
          <cell r="A177">
            <v>590</v>
          </cell>
          <cell r="B177" t="str">
            <v>CRAVO MOÍDO PURO 10Kg</v>
          </cell>
          <cell r="C177" t="str">
            <v>Kg</v>
          </cell>
          <cell r="D177">
            <v>32</v>
          </cell>
          <cell r="E177">
            <v>32</v>
          </cell>
          <cell r="F177">
            <v>32</v>
          </cell>
        </row>
        <row r="178">
          <cell r="A178">
            <v>1446</v>
          </cell>
          <cell r="B178" t="str">
            <v>CREATINA MONOHIDRATADA 5Kg</v>
          </cell>
          <cell r="C178" t="str">
            <v>Kg</v>
          </cell>
          <cell r="D178">
            <v>45.78</v>
          </cell>
          <cell r="E178">
            <v>39.1</v>
          </cell>
          <cell r="F178">
            <v>39.1</v>
          </cell>
        </row>
        <row r="179">
          <cell r="A179">
            <v>1210</v>
          </cell>
          <cell r="B179" t="str">
            <v>CREME DE CEBOLA PÓ 10Kg</v>
          </cell>
          <cell r="C179" t="str">
            <v>Kg</v>
          </cell>
          <cell r="D179">
            <v>9.76</v>
          </cell>
          <cell r="E179">
            <v>9.0500000000000007</v>
          </cell>
          <cell r="F179">
            <v>9.76</v>
          </cell>
        </row>
        <row r="180">
          <cell r="A180">
            <v>594</v>
          </cell>
          <cell r="B180" t="str">
            <v>CURRY INDIANO 10Kg</v>
          </cell>
          <cell r="C180" t="str">
            <v>Kg</v>
          </cell>
          <cell r="D180">
            <v>24.2</v>
          </cell>
          <cell r="E180">
            <v>24.2</v>
          </cell>
          <cell r="F180">
            <v>24.2</v>
          </cell>
        </row>
        <row r="181">
          <cell r="A181">
            <v>599</v>
          </cell>
          <cell r="B181" t="str">
            <v>DAMASCO TURCO N2 12,5Kg</v>
          </cell>
          <cell r="C181" t="str">
            <v>Kg</v>
          </cell>
          <cell r="D181">
            <v>100.78</v>
          </cell>
          <cell r="E181">
            <v>90.83</v>
          </cell>
          <cell r="F181">
            <v>90.83</v>
          </cell>
        </row>
        <row r="182">
          <cell r="A182">
            <v>341</v>
          </cell>
          <cell r="B182" t="str">
            <v>DENTE DE LEÃO RASURADO 10Kg_x000D_
OBS.: AL, MT, MG, PR, RJ, SC Tem ST - Consultar Valores</v>
          </cell>
          <cell r="C182" t="str">
            <v>Kg</v>
          </cell>
          <cell r="D182">
            <v>22.33</v>
          </cell>
          <cell r="E182">
            <v>20.58</v>
          </cell>
          <cell r="F182">
            <v>22.33</v>
          </cell>
        </row>
        <row r="183">
          <cell r="A183">
            <v>4234</v>
          </cell>
          <cell r="B183" t="str">
            <v>DETOX VERDE 10Kg_x000D_
OBS.: MT, SC Tem ST - Consultar Valores</v>
          </cell>
          <cell r="C183" t="str">
            <v>Kg</v>
          </cell>
          <cell r="D183">
            <v>72.73</v>
          </cell>
          <cell r="E183">
            <v>61.77</v>
          </cell>
          <cell r="F183">
            <v>66.31</v>
          </cell>
        </row>
        <row r="184">
          <cell r="A184">
            <v>606</v>
          </cell>
          <cell r="B184" t="str">
            <v>DOLOMITA 25Kg</v>
          </cell>
          <cell r="C184" t="str">
            <v>Kg</v>
          </cell>
          <cell r="D184">
            <v>2.8</v>
          </cell>
          <cell r="E184">
            <v>2.8</v>
          </cell>
          <cell r="F184">
            <v>2.8</v>
          </cell>
        </row>
        <row r="185">
          <cell r="A185">
            <v>2375</v>
          </cell>
          <cell r="B185" t="str">
            <v>DOURADINHA FOLHA 10Kg_x000D_
OBS.: AL, MT, MG, PR, RJ, SC Tem ST - Consultar Valores</v>
          </cell>
          <cell r="C185" t="str">
            <v>Kg</v>
          </cell>
          <cell r="D185">
            <v>18.350000000000001</v>
          </cell>
          <cell r="E185">
            <v>15.18</v>
          </cell>
          <cell r="F185">
            <v>16.48</v>
          </cell>
        </row>
        <row r="186">
          <cell r="A186">
            <v>5525</v>
          </cell>
          <cell r="B186" t="str">
            <v>DOURADINHA FOLHA 5Kg_x000D_
OBS.: SC Tem ST - Consultar Valores</v>
          </cell>
          <cell r="C186" t="str">
            <v>Kg</v>
          </cell>
          <cell r="D186">
            <v>15.94</v>
          </cell>
          <cell r="E186">
            <v>15.94</v>
          </cell>
          <cell r="F186">
            <v>15.94</v>
          </cell>
        </row>
        <row r="187">
          <cell r="A187">
            <v>2372</v>
          </cell>
          <cell r="B187" t="str">
            <v>EMBURANA CASCA 10Kg_x000D_
OBS.: AL, MT, MG, PR, RJ, SC Tem ST - Consultar Valores</v>
          </cell>
          <cell r="C187" t="str">
            <v>Kg</v>
          </cell>
          <cell r="D187">
            <v>23.32</v>
          </cell>
          <cell r="E187">
            <v>19.3</v>
          </cell>
          <cell r="F187">
            <v>20.94</v>
          </cell>
        </row>
        <row r="188">
          <cell r="A188">
            <v>2408</v>
          </cell>
          <cell r="B188" t="str">
            <v>EMBURANA SEMENTE 10Kg_x000D_
OBS.: AL, MT, MG, PR, RJ, SC Tem ST - Consultar Valores</v>
          </cell>
          <cell r="C188" t="str">
            <v>Kg</v>
          </cell>
          <cell r="D188">
            <v>54.41</v>
          </cell>
          <cell r="E188">
            <v>45.02</v>
          </cell>
          <cell r="F188">
            <v>48.85</v>
          </cell>
        </row>
        <row r="189">
          <cell r="A189">
            <v>4743</v>
          </cell>
          <cell r="B189" t="str">
            <v>ENDRO SEMENTE **PREMIUM** 25Kg</v>
          </cell>
          <cell r="C189" t="str">
            <v>Kg</v>
          </cell>
          <cell r="D189">
            <v>17.68</v>
          </cell>
          <cell r="E189">
            <v>17.68</v>
          </cell>
          <cell r="F189">
            <v>17.68</v>
          </cell>
        </row>
        <row r="190">
          <cell r="A190">
            <v>3790</v>
          </cell>
          <cell r="B190" t="str">
            <v>ERVA BALEEIRA FOLHA 10Kg_x000D_
OBS.: AL, MT, MG, PR, RJ, SC Tem ST - Consultar Valores</v>
          </cell>
          <cell r="C190" t="str">
            <v>Kg</v>
          </cell>
          <cell r="D190">
            <v>18.66</v>
          </cell>
          <cell r="E190">
            <v>15.44</v>
          </cell>
          <cell r="F190">
            <v>16.75</v>
          </cell>
        </row>
        <row r="191">
          <cell r="A191">
            <v>344</v>
          </cell>
          <cell r="B191" t="str">
            <v>ERVA DE BICHO RASURADO 8Kg_x000D_
OBS.: AL, MT, MG, PR, RJ, SC Tem ST - Consultar Valores</v>
          </cell>
          <cell r="C191" t="str">
            <v>Kg</v>
          </cell>
          <cell r="D191">
            <v>23.21</v>
          </cell>
          <cell r="E191">
            <v>21.39</v>
          </cell>
          <cell r="F191">
            <v>23.21</v>
          </cell>
        </row>
        <row r="192">
          <cell r="A192">
            <v>5439</v>
          </cell>
          <cell r="B192" t="str">
            <v>ERVA DE SANTA MARIA FOLHA RASURADA 10Kg_x000D_
OBS.: SC Tem ST - Consultar Valores</v>
          </cell>
          <cell r="C192" t="str">
            <v>Kg</v>
          </cell>
          <cell r="D192">
            <v>64.52</v>
          </cell>
          <cell r="E192">
            <v>54.8</v>
          </cell>
          <cell r="F192">
            <v>58.83</v>
          </cell>
        </row>
        <row r="193">
          <cell r="A193">
            <v>3737</v>
          </cell>
          <cell r="B193" t="str">
            <v>ERVA DE SÃO JOÃO RASURADA 10Kg_x000D_
OBS.: AL, MT, MG, PR, RJ, SC Tem ST - Consultar Valores</v>
          </cell>
          <cell r="C193" t="str">
            <v>Kg</v>
          </cell>
          <cell r="D193">
            <v>13.99</v>
          </cell>
          <cell r="E193">
            <v>11.58</v>
          </cell>
          <cell r="F193">
            <v>12.56</v>
          </cell>
        </row>
        <row r="194">
          <cell r="A194">
            <v>4352</v>
          </cell>
          <cell r="B194" t="str">
            <v>ERVA DOCE **GRADE A** 25Kg</v>
          </cell>
          <cell r="C194" t="str">
            <v>Kg</v>
          </cell>
          <cell r="D194" t="str">
            <v>-</v>
          </cell>
          <cell r="E194" t="str">
            <v>-</v>
          </cell>
          <cell r="F194" t="str">
            <v>-</v>
          </cell>
        </row>
        <row r="195">
          <cell r="A195">
            <v>4439</v>
          </cell>
          <cell r="B195" t="str">
            <v>ERVA DOCE 25Kg</v>
          </cell>
          <cell r="C195" t="str">
            <v>Kg</v>
          </cell>
          <cell r="D195">
            <v>15.89</v>
          </cell>
          <cell r="E195">
            <v>15.89</v>
          </cell>
          <cell r="F195">
            <v>15.89</v>
          </cell>
        </row>
        <row r="196">
          <cell r="A196">
            <v>626</v>
          </cell>
          <cell r="B196" t="str">
            <v>ERVA DOCE PREMIUM 10Kg</v>
          </cell>
          <cell r="C196" t="str">
            <v>Kg</v>
          </cell>
          <cell r="D196">
            <v>19.43</v>
          </cell>
          <cell r="E196">
            <v>19.43</v>
          </cell>
          <cell r="F196">
            <v>19.43</v>
          </cell>
        </row>
        <row r="197">
          <cell r="A197">
            <v>631</v>
          </cell>
          <cell r="B197" t="str">
            <v>ERVAS FINAS 10Kg</v>
          </cell>
          <cell r="C197" t="str">
            <v>Kg</v>
          </cell>
          <cell r="D197">
            <v>22.2</v>
          </cell>
          <cell r="E197">
            <v>19.899999999999999</v>
          </cell>
          <cell r="F197">
            <v>22.2</v>
          </cell>
        </row>
        <row r="198">
          <cell r="A198">
            <v>4091</v>
          </cell>
          <cell r="B198" t="str">
            <v>ESPINAFRE EM PÓ 10Kg</v>
          </cell>
          <cell r="C198" t="str">
            <v>Kg</v>
          </cell>
          <cell r="D198">
            <v>25.56</v>
          </cell>
          <cell r="E198">
            <v>20.57</v>
          </cell>
          <cell r="F198">
            <v>20.57</v>
          </cell>
        </row>
        <row r="199">
          <cell r="A199">
            <v>347</v>
          </cell>
          <cell r="B199" t="str">
            <v>ESPINHEIRA SANTA RASURADA MAYTHENUS 10Kg_x000D_
OBS.: AL, MT, MG, PR, RJ, SC Tem ST - Consultar Valores</v>
          </cell>
          <cell r="C199" t="str">
            <v>Kg</v>
          </cell>
          <cell r="D199">
            <v>34.880000000000003</v>
          </cell>
          <cell r="E199">
            <v>32.15</v>
          </cell>
          <cell r="F199">
            <v>34.880000000000003</v>
          </cell>
        </row>
        <row r="200">
          <cell r="A200">
            <v>353</v>
          </cell>
          <cell r="B200" t="str">
            <v>EUCALIPTO RASURADO 10Kg_x000D_
OBS.: AL, MT, MG, PR, RJ, SC Tem ST - Consultar Valores</v>
          </cell>
          <cell r="C200" t="str">
            <v>Kg</v>
          </cell>
          <cell r="D200">
            <v>8.36</v>
          </cell>
          <cell r="E200">
            <v>7.71</v>
          </cell>
          <cell r="F200">
            <v>8.36</v>
          </cell>
        </row>
        <row r="201">
          <cell r="A201">
            <v>4719</v>
          </cell>
          <cell r="B201" t="str">
            <v>EXTRATO DE SOJA SEM SABOR 20 Kg</v>
          </cell>
          <cell r="C201" t="str">
            <v>Kg</v>
          </cell>
          <cell r="D201">
            <v>12.4</v>
          </cell>
          <cell r="E201">
            <v>10.48</v>
          </cell>
          <cell r="F201">
            <v>11.27</v>
          </cell>
        </row>
        <row r="202">
          <cell r="A202">
            <v>3915</v>
          </cell>
          <cell r="B202" t="str">
            <v>EXTRATO DE SOJA SEM SABOR -PSA- 10Kg</v>
          </cell>
          <cell r="C202" t="str">
            <v>Kg</v>
          </cell>
          <cell r="D202">
            <v>35.82</v>
          </cell>
          <cell r="E202">
            <v>30.48</v>
          </cell>
          <cell r="F202">
            <v>32.69</v>
          </cell>
        </row>
        <row r="203">
          <cell r="A203">
            <v>655</v>
          </cell>
          <cell r="B203" t="str">
            <v>EXTRATO OLEOSO DE URUCUM 20Kg</v>
          </cell>
          <cell r="C203" t="str">
            <v>Kg</v>
          </cell>
          <cell r="D203">
            <v>68.2</v>
          </cell>
          <cell r="E203">
            <v>58.8</v>
          </cell>
          <cell r="F203">
            <v>62.2</v>
          </cell>
        </row>
        <row r="204">
          <cell r="A204">
            <v>3041</v>
          </cell>
          <cell r="B204" t="str">
            <v>FARINHA DE ABÓBORA 10Kg</v>
          </cell>
          <cell r="C204" t="str">
            <v>Kg</v>
          </cell>
          <cell r="D204">
            <v>20.21</v>
          </cell>
          <cell r="E204">
            <v>18.440000000000001</v>
          </cell>
          <cell r="F204">
            <v>18.440000000000001</v>
          </cell>
        </row>
        <row r="205">
          <cell r="A205">
            <v>4255</v>
          </cell>
          <cell r="B205" t="str">
            <v>FARINHA DE ABÓBORA SEMENTE 10Kg_x000D_
OBS.: SC Tem ST - Consultar Valores</v>
          </cell>
          <cell r="C205" t="str">
            <v>Kg</v>
          </cell>
          <cell r="D205">
            <v>21.77</v>
          </cell>
          <cell r="E205">
            <v>21.77</v>
          </cell>
          <cell r="F205">
            <v>21.77</v>
          </cell>
        </row>
        <row r="206">
          <cell r="A206">
            <v>3235</v>
          </cell>
          <cell r="B206" t="str">
            <v>FARINHA DE AMARANTO 5Kg</v>
          </cell>
          <cell r="C206" t="str">
            <v>Kg</v>
          </cell>
          <cell r="D206" t="str">
            <v>-</v>
          </cell>
          <cell r="E206" t="str">
            <v>-</v>
          </cell>
          <cell r="F206" t="str">
            <v>-</v>
          </cell>
        </row>
        <row r="207">
          <cell r="A207">
            <v>56</v>
          </cell>
          <cell r="B207" t="str">
            <v>FARINHA DE AMÊNDOA 10Kg</v>
          </cell>
          <cell r="C207" t="str">
            <v>Kg</v>
          </cell>
          <cell r="D207">
            <v>72.33</v>
          </cell>
          <cell r="E207">
            <v>65.19</v>
          </cell>
          <cell r="F207">
            <v>65.19</v>
          </cell>
        </row>
        <row r="208">
          <cell r="A208">
            <v>4321</v>
          </cell>
          <cell r="B208" t="str">
            <v>FARINHA DE AMENDOIM TORRADO 25Kg_x000D_
OBS.: AL, AP, DF, MG, PR, RJ Tem ST - Consultar Valores</v>
          </cell>
          <cell r="C208" t="str">
            <v>Kg</v>
          </cell>
          <cell r="D208">
            <v>10.54</v>
          </cell>
          <cell r="E208">
            <v>11.55</v>
          </cell>
          <cell r="F208">
            <v>12.4</v>
          </cell>
        </row>
        <row r="209">
          <cell r="A209">
            <v>4462</v>
          </cell>
          <cell r="B209" t="str">
            <v>FARINHA DE AMORA FRUTO 10Kg</v>
          </cell>
          <cell r="C209" t="str">
            <v>Kg</v>
          </cell>
          <cell r="D209">
            <v>92.58</v>
          </cell>
          <cell r="E209">
            <v>78.63</v>
          </cell>
          <cell r="F209">
            <v>84.41</v>
          </cell>
        </row>
        <row r="210">
          <cell r="A210">
            <v>4748</v>
          </cell>
          <cell r="B210" t="str">
            <v>FARINHA DE ARARUTA 10Kg</v>
          </cell>
          <cell r="C210" t="str">
            <v>Kg</v>
          </cell>
          <cell r="D210">
            <v>38.880000000000003</v>
          </cell>
          <cell r="E210">
            <v>36.39</v>
          </cell>
          <cell r="F210">
            <v>38.880000000000003</v>
          </cell>
        </row>
        <row r="211">
          <cell r="A211">
            <v>4775</v>
          </cell>
          <cell r="B211" t="str">
            <v>FARINHA DE ARROZ BRANCO BONALI 500g</v>
          </cell>
          <cell r="C211" t="str">
            <v>UN</v>
          </cell>
          <cell r="D211">
            <v>4.53</v>
          </cell>
          <cell r="E211">
            <v>4.24</v>
          </cell>
          <cell r="F211">
            <v>4.53</v>
          </cell>
        </row>
        <row r="212">
          <cell r="A212">
            <v>4209</v>
          </cell>
          <cell r="B212" t="str">
            <v>FARINHA DE ARROZ BRANCO FINA 100% BONALI 25Kg</v>
          </cell>
          <cell r="C212" t="str">
            <v>Kg</v>
          </cell>
          <cell r="D212">
            <v>5.6</v>
          </cell>
          <cell r="E212">
            <v>5.24</v>
          </cell>
          <cell r="F212">
            <v>5.6</v>
          </cell>
        </row>
        <row r="213">
          <cell r="A213">
            <v>4208</v>
          </cell>
          <cell r="B213" t="str">
            <v>FARINHA DE ARROZ INTEGRAL 100%  BONALI 25 Kg</v>
          </cell>
          <cell r="C213" t="str">
            <v>Kg</v>
          </cell>
          <cell r="D213">
            <v>5.6</v>
          </cell>
          <cell r="E213">
            <v>5.24</v>
          </cell>
          <cell r="F213">
            <v>5.6</v>
          </cell>
        </row>
        <row r="214">
          <cell r="A214">
            <v>665</v>
          </cell>
          <cell r="B214" t="str">
            <v>FARINHA DE BANANA VERDE 10Kg</v>
          </cell>
          <cell r="C214" t="str">
            <v>Kg</v>
          </cell>
          <cell r="D214">
            <v>14.56</v>
          </cell>
          <cell r="E214">
            <v>11.97</v>
          </cell>
          <cell r="F214">
            <v>13.02</v>
          </cell>
        </row>
        <row r="215">
          <cell r="A215">
            <v>668</v>
          </cell>
          <cell r="B215" t="str">
            <v>FARINHA DE BATATA DOCE 10Kg</v>
          </cell>
          <cell r="C215" t="str">
            <v>Kg</v>
          </cell>
          <cell r="D215">
            <v>11.15</v>
          </cell>
          <cell r="E215">
            <v>9.2100000000000009</v>
          </cell>
          <cell r="F215">
            <v>10</v>
          </cell>
        </row>
        <row r="216">
          <cell r="A216">
            <v>4749</v>
          </cell>
          <cell r="B216" t="str">
            <v>FARINHA DE BATATA YACON 1Kg</v>
          </cell>
          <cell r="C216" t="str">
            <v>Kg</v>
          </cell>
          <cell r="D216">
            <v>99.19</v>
          </cell>
          <cell r="E216">
            <v>84.24</v>
          </cell>
          <cell r="F216">
            <v>90.44</v>
          </cell>
        </row>
        <row r="217">
          <cell r="A217">
            <v>671</v>
          </cell>
          <cell r="B217" t="str">
            <v>FARINHA DE BERINJELA 10Kg</v>
          </cell>
          <cell r="C217" t="str">
            <v>Kg</v>
          </cell>
          <cell r="D217">
            <v>27.84</v>
          </cell>
          <cell r="E217">
            <v>27.84</v>
          </cell>
          <cell r="F217">
            <v>27.84</v>
          </cell>
        </row>
        <row r="218">
          <cell r="A218">
            <v>3641</v>
          </cell>
          <cell r="B218" t="str">
            <v>FARINHA DE BETERRABA 10Kg</v>
          </cell>
          <cell r="C218" t="str">
            <v>Kg</v>
          </cell>
          <cell r="D218">
            <v>28.15</v>
          </cell>
          <cell r="E218">
            <v>28.15</v>
          </cell>
          <cell r="F218">
            <v>28.15</v>
          </cell>
        </row>
        <row r="219">
          <cell r="A219">
            <v>5677</v>
          </cell>
          <cell r="B219" t="str">
            <v>FARINHA DE BETERRABA SOLÚVEL 10Kg</v>
          </cell>
          <cell r="C219" t="str">
            <v>Kg</v>
          </cell>
          <cell r="D219">
            <v>76.5</v>
          </cell>
          <cell r="E219">
            <v>63.94</v>
          </cell>
          <cell r="F219">
            <v>69.099999999999994</v>
          </cell>
        </row>
        <row r="220">
          <cell r="A220">
            <v>4525</v>
          </cell>
          <cell r="B220" t="str">
            <v>FARINHA DE BETERRABA SOLÚVEL 25Kg</v>
          </cell>
          <cell r="C220" t="str">
            <v>Kg</v>
          </cell>
          <cell r="D220">
            <v>81.23</v>
          </cell>
          <cell r="E220">
            <v>67.02</v>
          </cell>
          <cell r="F220">
            <v>72.81</v>
          </cell>
        </row>
        <row r="221">
          <cell r="A221">
            <v>3485</v>
          </cell>
          <cell r="B221" t="str">
            <v>FARINHA DE CÁLCIO DE OSTRAS PÓ 10Kg_x000D_
OBS.: RJ, SC Tem ST - Consultar Valores</v>
          </cell>
          <cell r="C221" t="str">
            <v>Kg</v>
          </cell>
          <cell r="D221">
            <v>13.91</v>
          </cell>
          <cell r="E221">
            <v>13.91</v>
          </cell>
          <cell r="F221">
            <v>14.48</v>
          </cell>
        </row>
        <row r="222">
          <cell r="A222">
            <v>4200</v>
          </cell>
          <cell r="B222" t="str">
            <v>FARINHA DE CENTEIO INTEGRAL 100%  BONALI 25Kg</v>
          </cell>
          <cell r="C222" t="str">
            <v>Kg</v>
          </cell>
          <cell r="D222">
            <v>6.24</v>
          </cell>
          <cell r="E222">
            <v>5.84</v>
          </cell>
          <cell r="F222">
            <v>6.24</v>
          </cell>
        </row>
        <row r="223">
          <cell r="A223">
            <v>511</v>
          </cell>
          <cell r="B223" t="str">
            <v>FARINHA DE CHIA 10Kg</v>
          </cell>
          <cell r="C223" t="str">
            <v>Kg</v>
          </cell>
          <cell r="D223">
            <v>18.399999999999999</v>
          </cell>
          <cell r="E223">
            <v>17.059999999999999</v>
          </cell>
          <cell r="F223">
            <v>18.399999999999999</v>
          </cell>
        </row>
        <row r="224">
          <cell r="A224">
            <v>674</v>
          </cell>
          <cell r="B224" t="str">
            <v>FARINHA DE COCO BRANCA 10Kg</v>
          </cell>
          <cell r="C224" t="str">
            <v>Kg</v>
          </cell>
          <cell r="D224">
            <v>22.01</v>
          </cell>
          <cell r="E224">
            <v>19.98</v>
          </cell>
          <cell r="F224">
            <v>19.98</v>
          </cell>
        </row>
        <row r="225">
          <cell r="A225">
            <v>677</v>
          </cell>
          <cell r="B225" t="str">
            <v>FARINHA DE FEIJÃO BRANCO 10Kg</v>
          </cell>
          <cell r="C225" t="str">
            <v>Kg</v>
          </cell>
          <cell r="D225">
            <v>14.12</v>
          </cell>
          <cell r="E225">
            <v>10.93</v>
          </cell>
          <cell r="F225">
            <v>12.18</v>
          </cell>
        </row>
        <row r="226">
          <cell r="A226">
            <v>680</v>
          </cell>
          <cell r="B226" t="str">
            <v>FARINHA DE GRÃO BICO 10Kg</v>
          </cell>
          <cell r="C226" t="str">
            <v>Kg</v>
          </cell>
          <cell r="D226">
            <v>12.52</v>
          </cell>
          <cell r="E226">
            <v>10.18</v>
          </cell>
          <cell r="F226">
            <v>11.12</v>
          </cell>
        </row>
        <row r="227">
          <cell r="A227">
            <v>803</v>
          </cell>
          <cell r="B227" t="str">
            <v>FARINHA DE LINHAÇA DOURADA 10Kg</v>
          </cell>
          <cell r="C227" t="str">
            <v>Kg</v>
          </cell>
          <cell r="D227">
            <v>14</v>
          </cell>
          <cell r="E227">
            <v>12</v>
          </cell>
          <cell r="F227">
            <v>12</v>
          </cell>
        </row>
        <row r="228">
          <cell r="A228">
            <v>811</v>
          </cell>
          <cell r="B228" t="str">
            <v>FARINHA DE LINHAÇA MARROM 10Kg</v>
          </cell>
          <cell r="C228" t="str">
            <v>Kg</v>
          </cell>
          <cell r="D228">
            <v>10.39</v>
          </cell>
          <cell r="E228">
            <v>9.77</v>
          </cell>
          <cell r="F228">
            <v>10.39</v>
          </cell>
        </row>
        <row r="229">
          <cell r="A229">
            <v>683</v>
          </cell>
          <cell r="B229" t="str">
            <v>FARINHA DE MACA PERUANA 10Kg</v>
          </cell>
          <cell r="C229" t="str">
            <v>Kg</v>
          </cell>
          <cell r="D229">
            <v>21.76</v>
          </cell>
          <cell r="E229">
            <v>18.010000000000002</v>
          </cell>
          <cell r="F229">
            <v>19.54</v>
          </cell>
        </row>
        <row r="230">
          <cell r="A230">
            <v>1447</v>
          </cell>
          <cell r="B230" t="str">
            <v>FARINHA DE MACA PERUANA PRETA 10Kg</v>
          </cell>
          <cell r="C230" t="str">
            <v>Kg</v>
          </cell>
          <cell r="D230">
            <v>24.46</v>
          </cell>
          <cell r="E230">
            <v>19.64</v>
          </cell>
          <cell r="F230">
            <v>19.64</v>
          </cell>
        </row>
        <row r="231">
          <cell r="A231">
            <v>1448</v>
          </cell>
          <cell r="B231" t="str">
            <v>FARINHA DE MACA PERUANA VERMELHA 10Kg</v>
          </cell>
          <cell r="C231" t="str">
            <v>Kg</v>
          </cell>
          <cell r="D231">
            <v>23.74</v>
          </cell>
          <cell r="E231">
            <v>19.059999999999999</v>
          </cell>
          <cell r="F231">
            <v>19.059999999999999</v>
          </cell>
        </row>
        <row r="232">
          <cell r="A232">
            <v>686</v>
          </cell>
          <cell r="B232" t="str">
            <v>FARINHA DE MARACUJÁ 10Kg</v>
          </cell>
          <cell r="C232" t="str">
            <v>Kg</v>
          </cell>
          <cell r="D232">
            <v>14.86</v>
          </cell>
          <cell r="E232">
            <v>13.69</v>
          </cell>
          <cell r="F232">
            <v>14.86</v>
          </cell>
        </row>
        <row r="233">
          <cell r="A233">
            <v>2355</v>
          </cell>
          <cell r="B233" t="str">
            <v>FARINHA DE PANKO ROMARIZ 10Kg</v>
          </cell>
          <cell r="C233" t="str">
            <v>Kg</v>
          </cell>
          <cell r="D233">
            <v>17.46</v>
          </cell>
          <cell r="E233">
            <v>14.51</v>
          </cell>
          <cell r="F233">
            <v>15.71</v>
          </cell>
        </row>
        <row r="234">
          <cell r="A234">
            <v>2433</v>
          </cell>
          <cell r="B234" t="str">
            <v>FARINHA DE PSYLLIUM 10Kg_x000D_
OBS.: RJ, SC Tem ST - Consultar Valores</v>
          </cell>
          <cell r="C234" t="str">
            <v>Kg</v>
          </cell>
          <cell r="D234">
            <v>12.5</v>
          </cell>
          <cell r="E234">
            <v>10.06</v>
          </cell>
          <cell r="F234">
            <v>10.06</v>
          </cell>
        </row>
        <row r="235">
          <cell r="A235">
            <v>992</v>
          </cell>
          <cell r="B235" t="str">
            <v>FARINHA DE ROSCA MARROCOS 25Kg</v>
          </cell>
          <cell r="C235" t="str">
            <v>Kg</v>
          </cell>
          <cell r="D235">
            <v>5.93</v>
          </cell>
          <cell r="E235">
            <v>5.5</v>
          </cell>
          <cell r="F235">
            <v>5.93</v>
          </cell>
        </row>
        <row r="236">
          <cell r="A236">
            <v>4210</v>
          </cell>
          <cell r="B236" t="str">
            <v>FARINHA DE SOJA INTEGRAL 100% BONALI 25Kg</v>
          </cell>
          <cell r="C236" t="str">
            <v>Kg</v>
          </cell>
          <cell r="D236">
            <v>10.37</v>
          </cell>
          <cell r="E236">
            <v>8.56</v>
          </cell>
          <cell r="F236">
            <v>9.3000000000000007</v>
          </cell>
        </row>
        <row r="237">
          <cell r="A237">
            <v>4414</v>
          </cell>
          <cell r="B237" t="str">
            <v>FARINHA DE TÂMARA 5Kg</v>
          </cell>
          <cell r="C237" t="str">
            <v>Kg</v>
          </cell>
          <cell r="D237">
            <v>37.57</v>
          </cell>
          <cell r="E237">
            <v>32.270000000000003</v>
          </cell>
          <cell r="F237">
            <v>34.479999999999997</v>
          </cell>
        </row>
        <row r="238">
          <cell r="A238">
            <v>4632</v>
          </cell>
          <cell r="B238" t="str">
            <v>FARINHA DE TRIGO INTEGRAL GROSSA 100%  BONALI 25Kg</v>
          </cell>
          <cell r="C238" t="str">
            <v>Kg</v>
          </cell>
          <cell r="D238">
            <v>7.38</v>
          </cell>
          <cell r="E238">
            <v>6.91</v>
          </cell>
          <cell r="F238">
            <v>7.38</v>
          </cell>
        </row>
        <row r="239">
          <cell r="A239">
            <v>4206</v>
          </cell>
          <cell r="B239" t="str">
            <v>FARINHA DE TRIGO INTEGRAL MÉDIA 100% BONALI 25Kg</v>
          </cell>
          <cell r="C239" t="str">
            <v>Kg</v>
          </cell>
          <cell r="D239">
            <v>6.13</v>
          </cell>
          <cell r="E239">
            <v>5.74</v>
          </cell>
          <cell r="F239">
            <v>6.13</v>
          </cell>
        </row>
        <row r="240">
          <cell r="A240">
            <v>1449</v>
          </cell>
          <cell r="B240" t="str">
            <v>FARINHA DE UVA (FIBRA) 10Kg</v>
          </cell>
          <cell r="C240" t="str">
            <v>Kg</v>
          </cell>
          <cell r="D240">
            <v>22.76</v>
          </cell>
          <cell r="E240">
            <v>20.48</v>
          </cell>
          <cell r="F240">
            <v>22.76</v>
          </cell>
        </row>
        <row r="241">
          <cell r="A241">
            <v>701</v>
          </cell>
          <cell r="B241" t="str">
            <v>FÉCULA DE BATATA 25Kg</v>
          </cell>
          <cell r="C241" t="str">
            <v>Kg</v>
          </cell>
          <cell r="D241">
            <v>10.85</v>
          </cell>
          <cell r="E241">
            <v>10.06</v>
          </cell>
          <cell r="F241">
            <v>10.85</v>
          </cell>
        </row>
        <row r="242">
          <cell r="A242">
            <v>702</v>
          </cell>
          <cell r="B242" t="str">
            <v>FEIJÃO AZUKI 25Kg</v>
          </cell>
          <cell r="C242" t="str">
            <v>Kg</v>
          </cell>
          <cell r="D242">
            <v>17.16</v>
          </cell>
          <cell r="E242">
            <v>14.74</v>
          </cell>
          <cell r="F242">
            <v>15.75</v>
          </cell>
        </row>
        <row r="243">
          <cell r="A243">
            <v>705</v>
          </cell>
          <cell r="B243" t="str">
            <v>FEIJÃO BRANCO 25Kg</v>
          </cell>
          <cell r="C243" t="str">
            <v>Kg</v>
          </cell>
          <cell r="D243">
            <v>12.2</v>
          </cell>
          <cell r="E243">
            <v>10.42</v>
          </cell>
          <cell r="F243">
            <v>10.42</v>
          </cell>
        </row>
        <row r="244">
          <cell r="A244">
            <v>709</v>
          </cell>
          <cell r="B244" t="str">
            <v>FENO GREGO 25Kg</v>
          </cell>
          <cell r="C244" t="str">
            <v>Kg</v>
          </cell>
          <cell r="D244">
            <v>11.24</v>
          </cell>
          <cell r="E244">
            <v>9.0500000000000007</v>
          </cell>
          <cell r="F244">
            <v>9.0500000000000007</v>
          </cell>
        </row>
        <row r="245">
          <cell r="A245">
            <v>4366</v>
          </cell>
          <cell r="B245" t="str">
            <v>FIBRA DE INHAME 10Kg_x000D_
OBS.: SC Tem ST - Consultar Valores</v>
          </cell>
          <cell r="C245" t="str">
            <v>UN</v>
          </cell>
          <cell r="D245">
            <v>15.78</v>
          </cell>
          <cell r="E245">
            <v>13.4</v>
          </cell>
          <cell r="F245">
            <v>14.39</v>
          </cell>
        </row>
        <row r="246">
          <cell r="A246">
            <v>1455</v>
          </cell>
          <cell r="B246" t="str">
            <v>FIBRA DE MAÇÃ INTEGRAL 10Kg</v>
          </cell>
          <cell r="C246" t="str">
            <v>Kg</v>
          </cell>
          <cell r="D246">
            <v>32.26</v>
          </cell>
          <cell r="E246">
            <v>29.03</v>
          </cell>
          <cell r="F246">
            <v>29.03</v>
          </cell>
        </row>
        <row r="247">
          <cell r="A247">
            <v>4087</v>
          </cell>
          <cell r="B247" t="str">
            <v>FIBRA DE PSYLLIUM 60% 10Kg_x000D_
OBS.: RJ, SC Tem ST - Consultar Valores</v>
          </cell>
          <cell r="C247" t="str">
            <v>Kg</v>
          </cell>
          <cell r="D247">
            <v>19.829999999999998</v>
          </cell>
          <cell r="E247">
            <v>16.03</v>
          </cell>
          <cell r="F247">
            <v>16.03</v>
          </cell>
        </row>
        <row r="248">
          <cell r="A248">
            <v>4088</v>
          </cell>
          <cell r="B248" t="str">
            <v>FIBRA DE PSYLLIUM 90% 10Kg_x000D_
OBS.: RJ, SC Tem ST - Consultar Valores</v>
          </cell>
          <cell r="C248" t="str">
            <v>Kg</v>
          </cell>
          <cell r="D248">
            <v>23.06</v>
          </cell>
          <cell r="E248">
            <v>18.920000000000002</v>
          </cell>
          <cell r="F248">
            <v>18.920000000000002</v>
          </cell>
        </row>
        <row r="249">
          <cell r="A249">
            <v>4201</v>
          </cell>
          <cell r="B249" t="str">
            <v>FIBRA DE TRIGO TOSTADA GROSSA 100%  BONALI  20Kg</v>
          </cell>
          <cell r="C249" t="str">
            <v>Kg</v>
          </cell>
          <cell r="D249">
            <v>6.94</v>
          </cell>
          <cell r="E249">
            <v>6.43</v>
          </cell>
          <cell r="F249">
            <v>6.94</v>
          </cell>
        </row>
        <row r="250">
          <cell r="A250">
            <v>716</v>
          </cell>
          <cell r="B250" t="str">
            <v>FLOCOS DE CENTEIO 25Kg</v>
          </cell>
          <cell r="C250" t="str">
            <v>Kg</v>
          </cell>
          <cell r="D250">
            <v>8.69</v>
          </cell>
          <cell r="E250">
            <v>8.09</v>
          </cell>
          <cell r="F250">
            <v>8.69</v>
          </cell>
        </row>
        <row r="251">
          <cell r="A251">
            <v>718</v>
          </cell>
          <cell r="B251" t="str">
            <v>FLOCOS DE CEVADA 25Kg</v>
          </cell>
          <cell r="C251" t="str">
            <v>Kg</v>
          </cell>
          <cell r="D251" t="str">
            <v>-</v>
          </cell>
          <cell r="E251" t="str">
            <v>-</v>
          </cell>
          <cell r="F251" t="str">
            <v>-</v>
          </cell>
        </row>
        <row r="252">
          <cell r="A252">
            <v>720</v>
          </cell>
          <cell r="B252" t="str">
            <v>FLOCOS TRIGO 25Kg</v>
          </cell>
          <cell r="C252" t="str">
            <v>Kg</v>
          </cell>
          <cell r="D252" t="str">
            <v>-</v>
          </cell>
          <cell r="E252" t="str">
            <v>-</v>
          </cell>
          <cell r="F252" t="str">
            <v>-</v>
          </cell>
        </row>
        <row r="253">
          <cell r="A253">
            <v>4906</v>
          </cell>
          <cell r="B253" t="str">
            <v>FOLHA DE GOIABA 10Kg_x000D_
OBS.: SC Tem ST - Consultar Valores</v>
          </cell>
          <cell r="C253" t="str">
            <v>Kg</v>
          </cell>
          <cell r="D253">
            <v>18.510000000000002</v>
          </cell>
          <cell r="E253">
            <v>15.72</v>
          </cell>
          <cell r="F253">
            <v>16.88</v>
          </cell>
        </row>
        <row r="254">
          <cell r="A254">
            <v>4726</v>
          </cell>
          <cell r="B254" t="str">
            <v>FUNCHO **PREMIUM** 10Kg</v>
          </cell>
          <cell r="C254" t="str">
            <v>Kg</v>
          </cell>
          <cell r="D254">
            <v>14.34</v>
          </cell>
          <cell r="E254">
            <v>14.34</v>
          </cell>
          <cell r="F254">
            <v>14.34</v>
          </cell>
        </row>
        <row r="255">
          <cell r="A255">
            <v>4320</v>
          </cell>
          <cell r="B255" t="str">
            <v>FUNCHO **PREMIUM** 25Kg</v>
          </cell>
          <cell r="C255" t="str">
            <v>Kg</v>
          </cell>
          <cell r="D255">
            <v>8.99</v>
          </cell>
          <cell r="E255">
            <v>8.99</v>
          </cell>
          <cell r="F255">
            <v>8.99</v>
          </cell>
        </row>
        <row r="256">
          <cell r="A256">
            <v>724</v>
          </cell>
          <cell r="B256" t="str">
            <v>FUNCHO COMERCIAL 10Kg</v>
          </cell>
          <cell r="C256" t="str">
            <v>Kg</v>
          </cell>
          <cell r="D256">
            <v>9.7200000000000006</v>
          </cell>
          <cell r="E256">
            <v>9.7200000000000006</v>
          </cell>
          <cell r="F256">
            <v>9.7200000000000006</v>
          </cell>
        </row>
        <row r="257">
          <cell r="A257">
            <v>729</v>
          </cell>
          <cell r="B257" t="str">
            <v>FUNGHI SECO 10Kg</v>
          </cell>
          <cell r="C257" t="str">
            <v>Kg</v>
          </cell>
          <cell r="D257">
            <v>57.6</v>
          </cell>
          <cell r="E257">
            <v>57.6</v>
          </cell>
          <cell r="F257">
            <v>57.6</v>
          </cell>
        </row>
        <row r="258">
          <cell r="A258">
            <v>5755</v>
          </cell>
          <cell r="B258" t="str">
            <v>FUNGHI SECO 20Kg</v>
          </cell>
          <cell r="C258" t="str">
            <v>Kg</v>
          </cell>
          <cell r="D258">
            <v>61.91</v>
          </cell>
          <cell r="E258">
            <v>61.91</v>
          </cell>
          <cell r="F258">
            <v>61.91</v>
          </cell>
        </row>
        <row r="259">
          <cell r="A259">
            <v>3738</v>
          </cell>
          <cell r="B259" t="str">
            <v>GARCÍNIA FRUTO 10Kg_x000D_
OBS.: AL, MT, MG, PR, RJ, SC Tem ST - Consultar Valores</v>
          </cell>
          <cell r="C259" t="str">
            <v>Kg</v>
          </cell>
          <cell r="D259">
            <v>79.36</v>
          </cell>
          <cell r="E259">
            <v>65.67</v>
          </cell>
          <cell r="F259">
            <v>71.25</v>
          </cell>
        </row>
        <row r="260">
          <cell r="A260">
            <v>1475</v>
          </cell>
          <cell r="B260" t="str">
            <v>GARRA DO DIABO RASURADO 10Kg_x000D_
OBS.: AL, MT, MG, PR, RJ, SC Tem ST - Consultar Valores</v>
          </cell>
          <cell r="C260" t="str">
            <v>Kg</v>
          </cell>
          <cell r="D260">
            <v>210.16</v>
          </cell>
          <cell r="E260">
            <v>173.9</v>
          </cell>
          <cell r="F260">
            <v>188.7</v>
          </cell>
        </row>
        <row r="261">
          <cell r="A261">
            <v>4889</v>
          </cell>
          <cell r="B261" t="str">
            <v>GELATINA PURA BLOOM 180 10Kg</v>
          </cell>
          <cell r="C261" t="str">
            <v>Kg</v>
          </cell>
          <cell r="D261">
            <v>60.38</v>
          </cell>
          <cell r="E261">
            <v>48.93</v>
          </cell>
          <cell r="F261">
            <v>53.54</v>
          </cell>
        </row>
        <row r="262">
          <cell r="A262">
            <v>4216</v>
          </cell>
          <cell r="B262" t="str">
            <v>GELATINA PURA BLOOM 180 5Kg</v>
          </cell>
          <cell r="C262" t="str">
            <v>Kg</v>
          </cell>
          <cell r="D262">
            <v>56.29</v>
          </cell>
          <cell r="E262">
            <v>46.46</v>
          </cell>
          <cell r="F262">
            <v>50.47</v>
          </cell>
        </row>
        <row r="263">
          <cell r="A263">
            <v>366</v>
          </cell>
          <cell r="B263" t="str">
            <v>GENGIBRE PURO MOÍDO 10Kg</v>
          </cell>
          <cell r="C263" t="str">
            <v>Kg</v>
          </cell>
          <cell r="D263">
            <v>35.9</v>
          </cell>
          <cell r="E263">
            <v>35.9</v>
          </cell>
          <cell r="F263">
            <v>35.9</v>
          </cell>
        </row>
        <row r="264">
          <cell r="A264">
            <v>738</v>
          </cell>
          <cell r="B264" t="str">
            <v>GERGELIM BRANCO NACIONAL 25Kg</v>
          </cell>
          <cell r="C264" t="str">
            <v>Kg</v>
          </cell>
          <cell r="D264">
            <v>12.35</v>
          </cell>
          <cell r="E264">
            <v>11.45</v>
          </cell>
          <cell r="F264">
            <v>12.35</v>
          </cell>
        </row>
        <row r="265">
          <cell r="A265">
            <v>742</v>
          </cell>
          <cell r="B265" t="str">
            <v>GERGELIM NATURAL COM CASCA 25Kg</v>
          </cell>
          <cell r="C265" t="str">
            <v>Kg</v>
          </cell>
          <cell r="D265">
            <v>8.2799999999999994</v>
          </cell>
          <cell r="E265">
            <v>7.68</v>
          </cell>
          <cell r="F265">
            <v>8.2799999999999994</v>
          </cell>
        </row>
        <row r="266">
          <cell r="A266">
            <v>745</v>
          </cell>
          <cell r="B266" t="str">
            <v>GERGELIM PRETO 25Kg</v>
          </cell>
          <cell r="C266" t="str">
            <v>Kg</v>
          </cell>
          <cell r="D266" t="str">
            <v>-</v>
          </cell>
          <cell r="E266" t="str">
            <v>-</v>
          </cell>
          <cell r="F266" t="str">
            <v>-</v>
          </cell>
        </row>
        <row r="267">
          <cell r="A267">
            <v>4085</v>
          </cell>
          <cell r="B267" t="str">
            <v>GERGELIM TORRADO COM CASCA 5Kg_x000D_
OBS.: MT Tem ST - Consultar Valores</v>
          </cell>
          <cell r="C267" t="str">
            <v>Kg</v>
          </cell>
          <cell r="D267">
            <v>14.44</v>
          </cell>
          <cell r="E267">
            <v>13.57</v>
          </cell>
          <cell r="F267">
            <v>14.44</v>
          </cell>
        </row>
        <row r="268">
          <cell r="A268">
            <v>4213</v>
          </cell>
          <cell r="B268" t="str">
            <v>GÉRMEN DE TRIGO TOSTADO 100%  BONALI 25 Kg</v>
          </cell>
          <cell r="C268" t="str">
            <v>Kg</v>
          </cell>
          <cell r="D268">
            <v>8.85</v>
          </cell>
          <cell r="E268">
            <v>8.2799999999999994</v>
          </cell>
          <cell r="F268">
            <v>8.85</v>
          </cell>
        </row>
        <row r="269">
          <cell r="A269">
            <v>1436</v>
          </cell>
          <cell r="B269" t="str">
            <v>GINKGO BILOBA FOLHA 10Kg_x000D_
OBS.: AL, MT, MG, PR, RJ, SC Tem ST - Consultar Valores</v>
          </cell>
          <cell r="C269" t="str">
            <v>Kg</v>
          </cell>
          <cell r="D269">
            <v>49.75</v>
          </cell>
          <cell r="E269">
            <v>41.16</v>
          </cell>
          <cell r="F269">
            <v>44.67</v>
          </cell>
        </row>
        <row r="270">
          <cell r="A270">
            <v>370</v>
          </cell>
          <cell r="B270" t="str">
            <v>GINKGO BILOBA PÓ 10Kg_x000D_
OBS.: AL, MT, MG, PR, RJ, SC Tem ST - Consultar Valores</v>
          </cell>
          <cell r="C270" t="str">
            <v>Kg</v>
          </cell>
          <cell r="D270">
            <v>30.71</v>
          </cell>
          <cell r="E270">
            <v>28.3</v>
          </cell>
          <cell r="F270">
            <v>30.71</v>
          </cell>
        </row>
        <row r="271">
          <cell r="A271">
            <v>5415</v>
          </cell>
          <cell r="B271" t="str">
            <v>GLUCOMANAN PÓ PURO 5Kg</v>
          </cell>
          <cell r="C271" t="str">
            <v>Kg</v>
          </cell>
          <cell r="D271">
            <v>185.16</v>
          </cell>
          <cell r="E271">
            <v>151.05000000000001</v>
          </cell>
          <cell r="F271">
            <v>151.05000000000001</v>
          </cell>
        </row>
        <row r="272">
          <cell r="A272">
            <v>753</v>
          </cell>
          <cell r="B272" t="str">
            <v>GLUTAMATO MONOSSÓDICO 25Kg</v>
          </cell>
          <cell r="C272" t="str">
            <v>Kg</v>
          </cell>
          <cell r="D272">
            <v>9.1300000000000008</v>
          </cell>
          <cell r="E272">
            <v>7.06</v>
          </cell>
          <cell r="F272">
            <v>7.06</v>
          </cell>
        </row>
        <row r="273">
          <cell r="A273">
            <v>4188</v>
          </cell>
          <cell r="B273" t="str">
            <v>GLUTAMINA 5Kg</v>
          </cell>
          <cell r="C273" t="str">
            <v>Kg</v>
          </cell>
          <cell r="D273">
            <v>69.5</v>
          </cell>
          <cell r="E273">
            <v>57.51</v>
          </cell>
          <cell r="F273">
            <v>57.51</v>
          </cell>
        </row>
        <row r="274">
          <cell r="A274">
            <v>763</v>
          </cell>
          <cell r="B274" t="str">
            <v>GOMA XANTANA 5Kg</v>
          </cell>
          <cell r="C274" t="str">
            <v>Kg</v>
          </cell>
          <cell r="D274">
            <v>50.39</v>
          </cell>
          <cell r="E274">
            <v>40.56</v>
          </cell>
          <cell r="F274">
            <v>40.56</v>
          </cell>
        </row>
        <row r="275">
          <cell r="A275">
            <v>5508</v>
          </cell>
          <cell r="B275" t="str">
            <v>GRANOLA CEREAIS E FRUTAS  NATURALE 15Kg</v>
          </cell>
          <cell r="C275" t="str">
            <v>Kg</v>
          </cell>
          <cell r="D275">
            <v>15.42</v>
          </cell>
          <cell r="E275">
            <v>13.25</v>
          </cell>
          <cell r="F275">
            <v>14.15</v>
          </cell>
        </row>
        <row r="276">
          <cell r="A276">
            <v>5510</v>
          </cell>
          <cell r="B276" t="str">
            <v>GRANOLA FRUTAS LIGHT NATURALE 15Kg</v>
          </cell>
          <cell r="C276" t="str">
            <v>Kg</v>
          </cell>
          <cell r="D276">
            <v>15.42</v>
          </cell>
          <cell r="E276">
            <v>13.25</v>
          </cell>
          <cell r="F276">
            <v>14.15</v>
          </cell>
        </row>
        <row r="277">
          <cell r="A277">
            <v>5509</v>
          </cell>
          <cell r="B277" t="str">
            <v>GRANOLA PASSAS E MEL NATURALE 15Kg</v>
          </cell>
          <cell r="C277" t="str">
            <v>Kg</v>
          </cell>
          <cell r="D277">
            <v>15.42</v>
          </cell>
          <cell r="E277">
            <v>13.25</v>
          </cell>
          <cell r="F277">
            <v>14.15</v>
          </cell>
        </row>
        <row r="278">
          <cell r="A278">
            <v>5737</v>
          </cell>
          <cell r="B278" t="str">
            <v>GRÃO DE BICO 13mm MEXICANO 25Kg</v>
          </cell>
          <cell r="C278" t="str">
            <v>Kg</v>
          </cell>
          <cell r="D278">
            <v>14.82</v>
          </cell>
          <cell r="E278">
            <v>13.87</v>
          </cell>
          <cell r="F278">
            <v>14.82</v>
          </cell>
        </row>
        <row r="279">
          <cell r="A279">
            <v>3494</v>
          </cell>
          <cell r="B279" t="str">
            <v>GRÃO DE BICO 8mm 25Kg</v>
          </cell>
          <cell r="C279" t="str">
            <v>Kg</v>
          </cell>
          <cell r="D279">
            <v>8.1300000000000008</v>
          </cell>
          <cell r="E279">
            <v>7.33</v>
          </cell>
          <cell r="F279">
            <v>7.33</v>
          </cell>
        </row>
        <row r="280">
          <cell r="A280">
            <v>373</v>
          </cell>
          <cell r="B280" t="str">
            <v>GRAVIOLA FOLHA 10Kg_x000D_
OBS.: AL, MT, MG, PR, RJ, SC Tem ST - Consultar Valores</v>
          </cell>
          <cell r="C280" t="str">
            <v>Kg</v>
          </cell>
          <cell r="D280">
            <v>16.8</v>
          </cell>
          <cell r="E280">
            <v>15.48</v>
          </cell>
          <cell r="F280">
            <v>16.8</v>
          </cell>
        </row>
        <row r="281">
          <cell r="A281">
            <v>375</v>
          </cell>
          <cell r="B281" t="str">
            <v>GUAÇATONGA FOLHA 10Kg_x000D_
OBS.: AL, MT, MG, PR, RJ, SC Tem ST - Consultar Valores</v>
          </cell>
          <cell r="C281" t="str">
            <v>Kg</v>
          </cell>
          <cell r="D281">
            <v>9</v>
          </cell>
          <cell r="E281">
            <v>8.2899999999999991</v>
          </cell>
          <cell r="F281">
            <v>9</v>
          </cell>
        </row>
        <row r="282">
          <cell r="A282">
            <v>377</v>
          </cell>
          <cell r="B282" t="str">
            <v>GUACO FOLHA 10Kg_x000D_
OBS.: AL, MT, MG, PR, RJ, SC Tem ST - Consultar Valores</v>
          </cell>
          <cell r="C282" t="str">
            <v>Kg</v>
          </cell>
          <cell r="D282">
            <v>67.16</v>
          </cell>
          <cell r="E282">
            <v>61.88</v>
          </cell>
          <cell r="F282">
            <v>67.16</v>
          </cell>
        </row>
        <row r="283">
          <cell r="A283">
            <v>780</v>
          </cell>
          <cell r="B283" t="str">
            <v>GUARANÁ PÓ *PURO* 10Kg_x000D_
OBS.: MT Tem ST - Consultar Valores</v>
          </cell>
          <cell r="C283" t="str">
            <v>Kg</v>
          </cell>
          <cell r="D283">
            <v>35.369999999999997</v>
          </cell>
          <cell r="E283">
            <v>32.72</v>
          </cell>
          <cell r="F283">
            <v>35.369999999999997</v>
          </cell>
        </row>
        <row r="284">
          <cell r="A284">
            <v>1192</v>
          </cell>
          <cell r="B284" t="str">
            <v>GUARANÁ SEMENTE 25Kg_x000D_
OBS.: MT Tem ST - Consultar Valores</v>
          </cell>
          <cell r="C284" t="str">
            <v>Kg</v>
          </cell>
          <cell r="D284">
            <v>95.62</v>
          </cell>
          <cell r="E284">
            <v>88.56</v>
          </cell>
          <cell r="F284">
            <v>95.62</v>
          </cell>
        </row>
        <row r="285">
          <cell r="A285">
            <v>381</v>
          </cell>
          <cell r="B285" t="str">
            <v>GUINÉ RASURADO 10Kg_x000D_
OBS.: AL, MT, MG, PR, RJ, SC Tem ST - Consultar Valores</v>
          </cell>
          <cell r="C285" t="str">
            <v>Kg</v>
          </cell>
          <cell r="D285">
            <v>91.91</v>
          </cell>
          <cell r="E285">
            <v>84.7</v>
          </cell>
          <cell r="F285">
            <v>91.91</v>
          </cell>
        </row>
        <row r="286">
          <cell r="A286">
            <v>5438</v>
          </cell>
          <cell r="B286" t="str">
            <v>HIBISCO EM PÓ COM COLÁGENO 5Kg_x000D_
OBS.: SC Tem ST - Consultar Valores</v>
          </cell>
          <cell r="C286" t="str">
            <v>Kg</v>
          </cell>
          <cell r="D286">
            <v>40</v>
          </cell>
          <cell r="E286">
            <v>34.68</v>
          </cell>
          <cell r="F286">
            <v>36.909999999999997</v>
          </cell>
        </row>
        <row r="287">
          <cell r="A287">
            <v>384</v>
          </cell>
          <cell r="B287" t="str">
            <v>HIBISCO FLOR 25Kg_x000D_
OBS.: AL, MT, MG, PR, RJ, SC Tem ST - Consultar Valores</v>
          </cell>
          <cell r="C287" t="str">
            <v>Kg</v>
          </cell>
          <cell r="D287">
            <v>15.3</v>
          </cell>
          <cell r="E287">
            <v>16.059999999999999</v>
          </cell>
          <cell r="F287">
            <v>16.059999999999999</v>
          </cell>
        </row>
        <row r="288">
          <cell r="A288">
            <v>4419</v>
          </cell>
          <cell r="B288" t="str">
            <v>HORTELÃ ***PREMIUM*** 25Kg_x000D_
OBS.: SC Tem ST - Consultar Valores</v>
          </cell>
          <cell r="C288" t="str">
            <v>Kg</v>
          </cell>
          <cell r="D288">
            <v>9.43</v>
          </cell>
          <cell r="E288">
            <v>9.43</v>
          </cell>
          <cell r="F288">
            <v>9.43</v>
          </cell>
        </row>
        <row r="289">
          <cell r="A289">
            <v>784</v>
          </cell>
          <cell r="B289" t="str">
            <v>HORTELÃ COMERCIAL 25Kg_x000D_
OBS.: MT, SC Tem ST - Consultar Valores</v>
          </cell>
          <cell r="C289" t="str">
            <v>Kg</v>
          </cell>
          <cell r="D289">
            <v>8.36</v>
          </cell>
          <cell r="E289">
            <v>8.3800000000000008</v>
          </cell>
          <cell r="F289">
            <v>8.36</v>
          </cell>
        </row>
        <row r="290">
          <cell r="A290">
            <v>783</v>
          </cell>
          <cell r="B290" t="str">
            <v>HORTELÃ PREMIUM 10Kg_x000D_
OBS.: MT, SC Tem ST - Consultar Valores</v>
          </cell>
          <cell r="C290" t="str">
            <v>Kg</v>
          </cell>
          <cell r="D290">
            <v>13.77</v>
          </cell>
          <cell r="E290">
            <v>13.82</v>
          </cell>
          <cell r="F290">
            <v>13.77</v>
          </cell>
        </row>
        <row r="291">
          <cell r="A291">
            <v>5217</v>
          </cell>
          <cell r="B291" t="str">
            <v>IPÊ ROXO CASCA RASURADA 10Kg_x000D_
OBS.: SC Tem ST - Consultar Valores</v>
          </cell>
          <cell r="C291" t="str">
            <v>Kg</v>
          </cell>
          <cell r="D291">
            <v>11.28</v>
          </cell>
          <cell r="E291">
            <v>11.28</v>
          </cell>
          <cell r="F291">
            <v>11.28</v>
          </cell>
        </row>
        <row r="292">
          <cell r="A292">
            <v>1432</v>
          </cell>
          <cell r="B292" t="str">
            <v>JAMBOLÃO RASURADO 10Kg_x000D_
OBS.: AL, MT, MG, PR, RJ, SC Tem ST - Consultar Valores</v>
          </cell>
          <cell r="C292" t="str">
            <v>Kg</v>
          </cell>
          <cell r="D292">
            <v>17.09</v>
          </cell>
          <cell r="E292">
            <v>14.14</v>
          </cell>
          <cell r="F292">
            <v>15.35</v>
          </cell>
        </row>
        <row r="293">
          <cell r="A293">
            <v>390</v>
          </cell>
          <cell r="B293" t="str">
            <v>JASMIM FLOR 5Kg_x000D_
OBS.: AL, MT, MG, PR, RJ, SC Tem ST - Consultar Valores</v>
          </cell>
          <cell r="C293" t="str">
            <v>Kg</v>
          </cell>
          <cell r="D293">
            <v>95.54</v>
          </cell>
          <cell r="E293">
            <v>84.09</v>
          </cell>
          <cell r="F293">
            <v>84.09</v>
          </cell>
        </row>
        <row r="294">
          <cell r="A294">
            <v>1427</v>
          </cell>
          <cell r="B294" t="str">
            <v>JATOBÁ CASCA RASURADO 10Kg_x000D_
OBS.: AL, MT, MG, PR, RJ, SC Tem ST - Consultar Valores</v>
          </cell>
          <cell r="C294" t="str">
            <v>Kg</v>
          </cell>
          <cell r="D294">
            <v>18.649999999999999</v>
          </cell>
          <cell r="E294">
            <v>15.43</v>
          </cell>
          <cell r="F294">
            <v>16.75</v>
          </cell>
        </row>
        <row r="295">
          <cell r="A295">
            <v>392</v>
          </cell>
          <cell r="B295" t="str">
            <v>JURUBEBA FOLHA 10Kg_x000D_
OBS.: AL, MT, MG, PR, RJ, SC Tem ST - Consultar Valores</v>
          </cell>
          <cell r="C295" t="str">
            <v>Kg</v>
          </cell>
          <cell r="D295">
            <v>14.98</v>
          </cell>
          <cell r="E295">
            <v>13.81</v>
          </cell>
          <cell r="F295">
            <v>14.98</v>
          </cell>
        </row>
        <row r="296">
          <cell r="A296">
            <v>4113</v>
          </cell>
          <cell r="B296" t="str">
            <v>LEITE DE AVEIA INTEGRAL EM PÓ 5Kg</v>
          </cell>
          <cell r="C296" t="str">
            <v>Kg</v>
          </cell>
          <cell r="D296">
            <v>113.92</v>
          </cell>
          <cell r="E296">
            <v>95.69</v>
          </cell>
          <cell r="F296">
            <v>103.2</v>
          </cell>
        </row>
        <row r="297">
          <cell r="A297">
            <v>4116</v>
          </cell>
          <cell r="B297" t="str">
            <v>LEITE DE AVELÃ EM PÓ 5Kg</v>
          </cell>
          <cell r="C297" t="str">
            <v>Kg</v>
          </cell>
          <cell r="D297">
            <v>192.35</v>
          </cell>
          <cell r="E297">
            <v>161.57</v>
          </cell>
          <cell r="F297">
            <v>174.25</v>
          </cell>
        </row>
        <row r="298">
          <cell r="A298">
            <v>4114</v>
          </cell>
          <cell r="B298" t="str">
            <v>LEITE DE CASTANHA DO PARA (NACIONAL) 5Kg</v>
          </cell>
          <cell r="C298" t="str">
            <v>Kg</v>
          </cell>
          <cell r="D298">
            <v>188.57</v>
          </cell>
          <cell r="E298">
            <v>158.4</v>
          </cell>
          <cell r="F298">
            <v>170.82</v>
          </cell>
        </row>
        <row r="299">
          <cell r="A299">
            <v>2367</v>
          </cell>
          <cell r="B299" t="str">
            <v>LEITE DE COCO PÓ VEGANO 25Kg</v>
          </cell>
          <cell r="C299" t="str">
            <v>Kg</v>
          </cell>
          <cell r="D299">
            <v>62.01</v>
          </cell>
          <cell r="E299">
            <v>58.31</v>
          </cell>
          <cell r="F299">
            <v>62.01</v>
          </cell>
        </row>
        <row r="300">
          <cell r="A300">
            <v>2423</v>
          </cell>
          <cell r="B300" t="str">
            <v>LEMON HERBS 10Kg</v>
          </cell>
          <cell r="C300" t="str">
            <v>Kg</v>
          </cell>
          <cell r="D300">
            <v>14</v>
          </cell>
          <cell r="E300">
            <v>13.3</v>
          </cell>
          <cell r="F300">
            <v>13.3</v>
          </cell>
        </row>
        <row r="301">
          <cell r="A301">
            <v>792</v>
          </cell>
          <cell r="B301" t="str">
            <v>LEMON PEPPER 10Kg</v>
          </cell>
          <cell r="C301" t="str">
            <v>Kg</v>
          </cell>
          <cell r="D301">
            <v>12.5</v>
          </cell>
          <cell r="E301">
            <v>12</v>
          </cell>
          <cell r="F301">
            <v>12.5</v>
          </cell>
        </row>
        <row r="302">
          <cell r="A302">
            <v>796</v>
          </cell>
          <cell r="B302" t="str">
            <v>LENTILHA CANADENSE 45,36Kg</v>
          </cell>
          <cell r="C302" t="str">
            <v>Kg</v>
          </cell>
          <cell r="D302">
            <v>9.5</v>
          </cell>
          <cell r="E302">
            <v>8.56</v>
          </cell>
          <cell r="F302">
            <v>8.56</v>
          </cell>
        </row>
        <row r="303">
          <cell r="A303">
            <v>1453</v>
          </cell>
          <cell r="B303" t="str">
            <v>LENTILHA CANADENSE VERMELHA 45,36Kg</v>
          </cell>
          <cell r="C303" t="str">
            <v>Kg</v>
          </cell>
          <cell r="D303">
            <v>14.34</v>
          </cell>
          <cell r="E303">
            <v>12.92</v>
          </cell>
          <cell r="F303">
            <v>12.92</v>
          </cell>
        </row>
        <row r="304">
          <cell r="A304">
            <v>800</v>
          </cell>
          <cell r="B304" t="str">
            <v>LEVEDO DE CERVEJA PROBENE 20Kg</v>
          </cell>
          <cell r="C304" t="str">
            <v>Kg</v>
          </cell>
          <cell r="D304">
            <v>48.61</v>
          </cell>
          <cell r="E304">
            <v>36.619999999999997</v>
          </cell>
          <cell r="F304">
            <v>36.619999999999997</v>
          </cell>
        </row>
        <row r="305">
          <cell r="A305">
            <v>3916</v>
          </cell>
          <cell r="B305" t="str">
            <v>LEVEDURA NUTRICIONAL 25Kg</v>
          </cell>
          <cell r="C305" t="str">
            <v>Kg</v>
          </cell>
          <cell r="D305">
            <v>109.09</v>
          </cell>
          <cell r="E305">
            <v>91.64</v>
          </cell>
          <cell r="F305">
            <v>98.82</v>
          </cell>
        </row>
        <row r="306">
          <cell r="A306">
            <v>1454</v>
          </cell>
          <cell r="B306" t="str">
            <v>LIMÃO SICILIANO EM TIRAS CRISTALIZADA 5Kg</v>
          </cell>
          <cell r="C306" t="str">
            <v>Kg</v>
          </cell>
          <cell r="D306">
            <v>70.12</v>
          </cell>
          <cell r="E306">
            <v>65.63</v>
          </cell>
          <cell r="F306">
            <v>70.12</v>
          </cell>
        </row>
        <row r="307">
          <cell r="A307">
            <v>1403</v>
          </cell>
          <cell r="B307" t="str">
            <v>LINHAÇA DOURADA GRÃO 25Kg</v>
          </cell>
          <cell r="C307" t="str">
            <v>Kg</v>
          </cell>
          <cell r="D307">
            <v>11.39</v>
          </cell>
          <cell r="E307">
            <v>10.5</v>
          </cell>
          <cell r="F307">
            <v>11.39</v>
          </cell>
        </row>
        <row r="308">
          <cell r="A308">
            <v>814</v>
          </cell>
          <cell r="B308" t="str">
            <v>LINHAÇA MARROM GRÃO 25Kg</v>
          </cell>
          <cell r="C308" t="str">
            <v>Kg</v>
          </cell>
          <cell r="D308">
            <v>8.33</v>
          </cell>
          <cell r="E308">
            <v>7.55</v>
          </cell>
          <cell r="F308">
            <v>8.33</v>
          </cell>
        </row>
        <row r="309">
          <cell r="A309">
            <v>5740</v>
          </cell>
          <cell r="B309" t="str">
            <v>LOSNA FOLHA 5Kg_x000D_
OBS.: SC Tem ST - Consultar Valores</v>
          </cell>
          <cell r="C309" t="str">
            <v>Kg</v>
          </cell>
          <cell r="D309">
            <v>39</v>
          </cell>
          <cell r="E309">
            <v>39</v>
          </cell>
          <cell r="F309">
            <v>39</v>
          </cell>
        </row>
        <row r="310">
          <cell r="A310">
            <v>823</v>
          </cell>
          <cell r="B310" t="str">
            <v>LOURO MOÍDO PURO 10Kg</v>
          </cell>
          <cell r="C310" t="str">
            <v>Kg</v>
          </cell>
          <cell r="D310">
            <v>15</v>
          </cell>
          <cell r="E310">
            <v>15</v>
          </cell>
          <cell r="F310">
            <v>15</v>
          </cell>
        </row>
        <row r="311">
          <cell r="A311">
            <v>4294</v>
          </cell>
          <cell r="B311" t="str">
            <v>LOURO TURCO KUTAS **SELECT EM CAIXA** 10Kg</v>
          </cell>
          <cell r="C311" t="str">
            <v>Kg</v>
          </cell>
          <cell r="D311">
            <v>34.299999999999997</v>
          </cell>
          <cell r="E311">
            <v>34.299999999999997</v>
          </cell>
          <cell r="F311">
            <v>34.299999999999997</v>
          </cell>
        </row>
        <row r="312">
          <cell r="A312">
            <v>400</v>
          </cell>
          <cell r="B312" t="str">
            <v>MACELA FLOR 10Kg</v>
          </cell>
          <cell r="C312" t="str">
            <v>Kg</v>
          </cell>
          <cell r="D312" t="str">
            <v>-</v>
          </cell>
          <cell r="E312" t="str">
            <v>-</v>
          </cell>
          <cell r="F312" t="str">
            <v>-</v>
          </cell>
        </row>
        <row r="313">
          <cell r="A313">
            <v>3448</v>
          </cell>
          <cell r="B313" t="str">
            <v>MALTITOL CRISTAL 10Kg</v>
          </cell>
          <cell r="C313" t="str">
            <v>Kg</v>
          </cell>
          <cell r="D313">
            <v>19.63</v>
          </cell>
          <cell r="E313">
            <v>16.14</v>
          </cell>
          <cell r="F313">
            <v>16.14</v>
          </cell>
        </row>
        <row r="314">
          <cell r="A314">
            <v>5365</v>
          </cell>
          <cell r="B314" t="str">
            <v>MALTODEXTRINA 25Kg</v>
          </cell>
          <cell r="C314" t="str">
            <v>Kg</v>
          </cell>
          <cell r="D314">
            <v>18.27</v>
          </cell>
          <cell r="E314">
            <v>14.7</v>
          </cell>
          <cell r="F314">
            <v>14.7</v>
          </cell>
        </row>
        <row r="315">
          <cell r="A315">
            <v>403</v>
          </cell>
          <cell r="B315" t="str">
            <v>MALVA FOLHA 10Kg_x000D_
OBS.: AL, MT, MG, PR, RJ, SC Tem ST - Consultar Valores</v>
          </cell>
          <cell r="C315" t="str">
            <v>Kg</v>
          </cell>
          <cell r="D315">
            <v>14.66</v>
          </cell>
          <cell r="E315">
            <v>13.51</v>
          </cell>
          <cell r="F315">
            <v>14.66</v>
          </cell>
        </row>
        <row r="316">
          <cell r="A316">
            <v>834</v>
          </cell>
          <cell r="B316" t="str">
            <v>MANJERICÃO COMERCIAL 10Kg_x000D_
OBS.: SC Tem ST - Consultar Valores</v>
          </cell>
          <cell r="C316" t="str">
            <v>Kg</v>
          </cell>
          <cell r="D316">
            <v>9.89</v>
          </cell>
          <cell r="E316">
            <v>9.89</v>
          </cell>
          <cell r="F316">
            <v>9.89</v>
          </cell>
        </row>
        <row r="317">
          <cell r="A317">
            <v>4741</v>
          </cell>
          <cell r="B317" t="str">
            <v>MANJERICÃO PAIOL ***PREMIUM*** 10Kg_x000D_
OBS.: SC Tem ST - Consultar Valores</v>
          </cell>
          <cell r="C317" t="str">
            <v>Kg</v>
          </cell>
          <cell r="D317">
            <v>8.7899999999999991</v>
          </cell>
          <cell r="E317">
            <v>8.7899999999999991</v>
          </cell>
          <cell r="F317">
            <v>8.7899999999999991</v>
          </cell>
        </row>
        <row r="318">
          <cell r="A318">
            <v>4420</v>
          </cell>
          <cell r="B318" t="str">
            <v>MANJERICÃO PAIOL ***PREMIUM*** 25Kg_x000D_
OBS.: SC Tem ST - Consultar Valores</v>
          </cell>
          <cell r="C318" t="str">
            <v>Kg</v>
          </cell>
          <cell r="D318">
            <v>7.69</v>
          </cell>
          <cell r="E318">
            <v>7.69</v>
          </cell>
          <cell r="F318">
            <v>7.69</v>
          </cell>
        </row>
        <row r="319">
          <cell r="A319">
            <v>839</v>
          </cell>
          <cell r="B319" t="str">
            <v>MANJERONA PREMIUM 10Kg_x000D_
OBS.: SC Tem ST - Consultar Valores</v>
          </cell>
          <cell r="C319" t="str">
            <v>Kg</v>
          </cell>
          <cell r="D319">
            <v>10.76</v>
          </cell>
          <cell r="E319">
            <v>10.76</v>
          </cell>
          <cell r="F319">
            <v>10.76</v>
          </cell>
        </row>
        <row r="320">
          <cell r="A320">
            <v>840</v>
          </cell>
          <cell r="B320" t="str">
            <v>MANJERONA PREMIUM 25Kg_x000D_
OBS.: SC Tem ST - Consultar Valores</v>
          </cell>
          <cell r="C320" t="str">
            <v>Kg</v>
          </cell>
          <cell r="D320">
            <v>7.92</v>
          </cell>
          <cell r="E320">
            <v>7.92</v>
          </cell>
          <cell r="F320">
            <v>7.92</v>
          </cell>
        </row>
        <row r="321">
          <cell r="A321">
            <v>5352</v>
          </cell>
          <cell r="B321" t="str">
            <v>MARAPUAMA CASCA  RASURADA 10Kg_x000D_
OBS.: SC Tem ST - Consultar Valores</v>
          </cell>
          <cell r="C321" t="str">
            <v>Kg</v>
          </cell>
          <cell r="D321">
            <v>7.18</v>
          </cell>
          <cell r="E321">
            <v>7.18</v>
          </cell>
          <cell r="F321">
            <v>7.18</v>
          </cell>
        </row>
        <row r="322">
          <cell r="A322">
            <v>408</v>
          </cell>
          <cell r="B322" t="str">
            <v>MARAPUAMA MOÍDA 10Kg</v>
          </cell>
          <cell r="C322" t="str">
            <v>Kg</v>
          </cell>
          <cell r="D322" t="str">
            <v>-</v>
          </cell>
          <cell r="E322" t="str">
            <v>-</v>
          </cell>
          <cell r="F322" t="str">
            <v>-</v>
          </cell>
        </row>
        <row r="323">
          <cell r="A323">
            <v>4235</v>
          </cell>
          <cell r="B323" t="str">
            <v>MATCHA GENGIBRE MEL E LIMÃO 10Kg_x000D_
OBS.: MT, SC Tem ST - Consultar Valores</v>
          </cell>
          <cell r="C323" t="str">
            <v>Kg</v>
          </cell>
          <cell r="D323">
            <v>72.739999999999995</v>
          </cell>
          <cell r="E323">
            <v>61.78</v>
          </cell>
          <cell r="F323">
            <v>66.319999999999993</v>
          </cell>
        </row>
        <row r="324">
          <cell r="A324">
            <v>4035</v>
          </cell>
          <cell r="B324" t="str">
            <v>MATCHA PÓ SOLÚVEL 10Kg</v>
          </cell>
          <cell r="C324" t="str">
            <v>Kg</v>
          </cell>
          <cell r="D324">
            <v>36.28</v>
          </cell>
          <cell r="E324">
            <v>33.409999999999997</v>
          </cell>
          <cell r="F324">
            <v>36.28</v>
          </cell>
        </row>
        <row r="325">
          <cell r="A325">
            <v>5553</v>
          </cell>
          <cell r="B325" t="str">
            <v>MATCHA PÓ SOLÚVEL 5Kg</v>
          </cell>
          <cell r="C325" t="str">
            <v>Kg</v>
          </cell>
          <cell r="D325">
            <v>72</v>
          </cell>
          <cell r="E325">
            <v>61.24</v>
          </cell>
          <cell r="F325">
            <v>65.709999999999994</v>
          </cell>
        </row>
        <row r="326">
          <cell r="A326">
            <v>412</v>
          </cell>
          <cell r="B326" t="str">
            <v>MATE TOSTADO 10Kg_x000D_
OBS.: MT, RJ, RS Tem ST - Consultar Valores</v>
          </cell>
          <cell r="C326" t="str">
            <v>Kg</v>
          </cell>
          <cell r="D326">
            <v>9.91</v>
          </cell>
          <cell r="E326">
            <v>9.1300000000000008</v>
          </cell>
          <cell r="F326">
            <v>9.91</v>
          </cell>
        </row>
        <row r="327">
          <cell r="A327">
            <v>414</v>
          </cell>
          <cell r="B327" t="str">
            <v>MELÃO DE SÃO CAETANO FOLHA 10Kg_x000D_
OBS.: AL, MT, MG, PR, RJ, SC Tem ST - Consultar Valores</v>
          </cell>
          <cell r="C327" t="str">
            <v>Kg</v>
          </cell>
          <cell r="D327">
            <v>22.48</v>
          </cell>
          <cell r="E327">
            <v>20.71</v>
          </cell>
          <cell r="F327">
            <v>22.48</v>
          </cell>
        </row>
        <row r="328">
          <cell r="A328">
            <v>418</v>
          </cell>
          <cell r="B328" t="str">
            <v>MELISSA FOLHA (Melissa officinalis L.) 10Kg_x000D_
OBS.: AL, MT, MG, PR, RJ, SC Tem ST - Consultar Valores</v>
          </cell>
          <cell r="C328" t="str">
            <v>Kg</v>
          </cell>
          <cell r="D328">
            <v>68.48</v>
          </cell>
          <cell r="E328">
            <v>63.1</v>
          </cell>
          <cell r="F328">
            <v>68.48</v>
          </cell>
        </row>
        <row r="329">
          <cell r="A329">
            <v>4888</v>
          </cell>
          <cell r="B329" t="str">
            <v>MELISSA LIPPIA 10Kg_x000D_
OBS.: SC Tem ST - Consultar Valores</v>
          </cell>
          <cell r="C329" t="str">
            <v>Kg</v>
          </cell>
          <cell r="D329">
            <v>50.49</v>
          </cell>
          <cell r="E329">
            <v>42.88</v>
          </cell>
          <cell r="F329">
            <v>46.03</v>
          </cell>
        </row>
        <row r="330">
          <cell r="A330">
            <v>4448</v>
          </cell>
          <cell r="B330" t="str">
            <v>MENTA FOLHA (peperita)10Kg_x000D_
OBS.: SC Tem ST - Consultar Valores</v>
          </cell>
          <cell r="C330" t="str">
            <v>Kg</v>
          </cell>
          <cell r="D330">
            <v>13</v>
          </cell>
          <cell r="E330">
            <v>11.01</v>
          </cell>
          <cell r="F330">
            <v>11.83</v>
          </cell>
        </row>
        <row r="331">
          <cell r="A331">
            <v>4227</v>
          </cell>
          <cell r="B331" t="str">
            <v>MILHO DE PIPOCA NACIONAL 25Kg</v>
          </cell>
          <cell r="C331" t="str">
            <v>Kg</v>
          </cell>
          <cell r="D331">
            <v>3.94</v>
          </cell>
          <cell r="E331">
            <v>3.35</v>
          </cell>
          <cell r="F331">
            <v>3.59</v>
          </cell>
        </row>
        <row r="332">
          <cell r="A332">
            <v>1138</v>
          </cell>
          <cell r="B332" t="str">
            <v>MOLHO TÁRTARO 10Kg</v>
          </cell>
          <cell r="C332" t="str">
            <v>Kg</v>
          </cell>
          <cell r="D332">
            <v>24.3</v>
          </cell>
          <cell r="E332">
            <v>21.1</v>
          </cell>
          <cell r="F332">
            <v>24.3</v>
          </cell>
        </row>
        <row r="333">
          <cell r="A333">
            <v>3458</v>
          </cell>
          <cell r="B333" t="str">
            <v>MORANGO DESIDRATADO GLACEADO 12,5Kg</v>
          </cell>
          <cell r="C333" t="str">
            <v>Kg</v>
          </cell>
          <cell r="D333">
            <v>65.349999999999994</v>
          </cell>
          <cell r="E333">
            <v>57.73</v>
          </cell>
          <cell r="F333">
            <v>57.73</v>
          </cell>
        </row>
        <row r="334">
          <cell r="A334">
            <v>854</v>
          </cell>
          <cell r="B334" t="str">
            <v>MOSTARDA AMARELA MOÍDA PURA PAIOL 10Kg</v>
          </cell>
          <cell r="C334" t="str">
            <v>Kg</v>
          </cell>
          <cell r="D334">
            <v>28.9</v>
          </cell>
          <cell r="E334">
            <v>28.9</v>
          </cell>
          <cell r="F334">
            <v>28.9</v>
          </cell>
        </row>
        <row r="335">
          <cell r="A335">
            <v>852</v>
          </cell>
          <cell r="B335" t="str">
            <v>MOSTARDA GRÃO AMARELA CANADENSE 25Kg</v>
          </cell>
          <cell r="C335" t="str">
            <v>Kg</v>
          </cell>
          <cell r="D335">
            <v>11.7</v>
          </cell>
          <cell r="E335">
            <v>11.7</v>
          </cell>
          <cell r="F335">
            <v>11.7</v>
          </cell>
        </row>
        <row r="336">
          <cell r="A336">
            <v>429</v>
          </cell>
          <cell r="B336" t="str">
            <v>MULUNGU RASURADO 10Kg_x000D_
OBS.: AL, MT, MG, PR, RJ, SC Tem ST - Consultar Valores</v>
          </cell>
          <cell r="C336" t="str">
            <v>Kg</v>
          </cell>
          <cell r="D336">
            <v>12.56</v>
          </cell>
          <cell r="E336">
            <v>11.58</v>
          </cell>
          <cell r="F336">
            <v>12.56</v>
          </cell>
        </row>
        <row r="337">
          <cell r="A337">
            <v>10</v>
          </cell>
          <cell r="B337" t="str">
            <v>NATIVE - AÇÚCAR CRISTAL CLARO 1Kg ORGÂNICO_x000D_
OBS.: AL, AP, ES, MT, MS, MG, PA, RJ Tem ST - Consultar Valores</v>
          </cell>
          <cell r="C337" t="str">
            <v>UN</v>
          </cell>
          <cell r="D337">
            <v>8.16</v>
          </cell>
          <cell r="E337">
            <v>7.64</v>
          </cell>
          <cell r="F337">
            <v>8.16</v>
          </cell>
        </row>
        <row r="338">
          <cell r="A338">
            <v>5493</v>
          </cell>
          <cell r="B338" t="str">
            <v>NATURALE - AVEIA COM BANANA E CANELA 170g</v>
          </cell>
          <cell r="C338" t="str">
            <v>UN</v>
          </cell>
          <cell r="D338" t="str">
            <v>-</v>
          </cell>
          <cell r="E338" t="str">
            <v>-</v>
          </cell>
          <cell r="F338" t="str">
            <v>-</v>
          </cell>
        </row>
        <row r="339">
          <cell r="A339">
            <v>5123</v>
          </cell>
          <cell r="B339" t="str">
            <v>NATURALE - BARRA CEREAIS 7 GRÃOS 22g (CX 24 UN)</v>
          </cell>
          <cell r="C339" t="str">
            <v>UN</v>
          </cell>
          <cell r="D339">
            <v>1</v>
          </cell>
          <cell r="E339">
            <v>0.84</v>
          </cell>
          <cell r="F339">
            <v>0.9</v>
          </cell>
        </row>
        <row r="340">
          <cell r="A340">
            <v>5122</v>
          </cell>
          <cell r="B340" t="str">
            <v>NATURALE - BARRA CEREAIS BRIGADEIRO/AVEIA/CHOCOLATE 25g (CX 24 UN)</v>
          </cell>
          <cell r="C340" t="str">
            <v>UN</v>
          </cell>
          <cell r="D340">
            <v>1</v>
          </cell>
          <cell r="E340">
            <v>0.84</v>
          </cell>
          <cell r="F340">
            <v>0.9</v>
          </cell>
        </row>
        <row r="341">
          <cell r="A341">
            <v>5121</v>
          </cell>
          <cell r="B341" t="str">
            <v>NATURALE - BARRA CEREAIS CASTANHA E AVEIA 25g (CX 24 UN)</v>
          </cell>
          <cell r="C341" t="str">
            <v>UN</v>
          </cell>
          <cell r="D341">
            <v>1</v>
          </cell>
          <cell r="E341">
            <v>0.84</v>
          </cell>
          <cell r="F341">
            <v>0.9</v>
          </cell>
        </row>
        <row r="342">
          <cell r="A342">
            <v>5495</v>
          </cell>
          <cell r="B342" t="str">
            <v>NATURALE - BARRA CEREAIS CASTANHA/CHOCOLATE 22g (CX 24 UN)</v>
          </cell>
          <cell r="C342" t="str">
            <v>UN</v>
          </cell>
          <cell r="D342">
            <v>1</v>
          </cell>
          <cell r="E342">
            <v>0.84</v>
          </cell>
          <cell r="F342">
            <v>0.9</v>
          </cell>
        </row>
        <row r="343">
          <cell r="A343">
            <v>5481</v>
          </cell>
          <cell r="B343" t="str">
            <v>NATURALE - BARRA CEREAIS DOCE DE LEITE 22g (CX 24 UN)</v>
          </cell>
          <cell r="C343" t="str">
            <v>UN</v>
          </cell>
          <cell r="D343">
            <v>1.1399999999999999</v>
          </cell>
          <cell r="E343">
            <v>0.96</v>
          </cell>
          <cell r="F343">
            <v>1.03</v>
          </cell>
        </row>
        <row r="344">
          <cell r="A344">
            <v>5418</v>
          </cell>
          <cell r="B344" t="str">
            <v>NATURALE - BARRA CEREAIS DOCE DE LEITE 25g (CX 12 UN)</v>
          </cell>
          <cell r="C344" t="str">
            <v>UN</v>
          </cell>
          <cell r="D344">
            <v>1</v>
          </cell>
          <cell r="E344">
            <v>0.84</v>
          </cell>
          <cell r="F344">
            <v>0.9</v>
          </cell>
        </row>
        <row r="345">
          <cell r="A345">
            <v>5124</v>
          </cell>
          <cell r="B345" t="str">
            <v>NATURALE - BARRA CEREAIS DOCE DE LEITE E CHOCOLATE 22g (CX 24 UN)</v>
          </cell>
          <cell r="C345" t="str">
            <v>UN</v>
          </cell>
          <cell r="D345">
            <v>1</v>
          </cell>
          <cell r="E345">
            <v>0.84</v>
          </cell>
          <cell r="F345">
            <v>0.9</v>
          </cell>
        </row>
        <row r="346">
          <cell r="A346">
            <v>5499</v>
          </cell>
          <cell r="B346" t="str">
            <v>NATURALE - BARRA CEREAIS IOGURTE E CRANBERRY LEVE EM AÇÚCARES 22g (CX 24 UN)</v>
          </cell>
          <cell r="C346" t="str">
            <v>UN</v>
          </cell>
          <cell r="D346">
            <v>1.18</v>
          </cell>
          <cell r="E346">
            <v>0.99</v>
          </cell>
          <cell r="F346">
            <v>1.07</v>
          </cell>
        </row>
        <row r="347">
          <cell r="A347">
            <v>5120</v>
          </cell>
          <cell r="B347" t="str">
            <v>NATURALE - BARRA CEREAIS MORANGO/AVEIA/CHOCOLATE 25g (CX 24 UN)</v>
          </cell>
          <cell r="C347" t="str">
            <v>UN</v>
          </cell>
          <cell r="D347">
            <v>1</v>
          </cell>
          <cell r="E347">
            <v>0.84</v>
          </cell>
          <cell r="F347">
            <v>0.9</v>
          </cell>
        </row>
        <row r="348">
          <cell r="A348">
            <v>5505</v>
          </cell>
          <cell r="B348" t="str">
            <v>NATURALE - BARRA CEREAIS PROTEÍCA SABOR BAUNILHA 33g (CX 12 UN)</v>
          </cell>
          <cell r="C348" t="str">
            <v>UN</v>
          </cell>
          <cell r="D348">
            <v>5.54</v>
          </cell>
          <cell r="E348">
            <v>4.6399999999999997</v>
          </cell>
          <cell r="F348">
            <v>5.01</v>
          </cell>
        </row>
        <row r="349">
          <cell r="A349">
            <v>5504</v>
          </cell>
          <cell r="B349" t="str">
            <v>NATURALE - BARRA CEREAIS PROTEÍCA SABOR CHOCOLATE 33g (CX 12 UN)</v>
          </cell>
          <cell r="C349" t="str">
            <v>UN</v>
          </cell>
          <cell r="D349">
            <v>5.54</v>
          </cell>
          <cell r="E349">
            <v>4.6399999999999997</v>
          </cell>
          <cell r="F349">
            <v>5.01</v>
          </cell>
        </row>
        <row r="350">
          <cell r="A350">
            <v>5498</v>
          </cell>
          <cell r="B350" t="str">
            <v>NATURALE - BARRA CEREAIS SABOR COOKIES AND CREAM 22g (CX 24 UN)</v>
          </cell>
          <cell r="C350" t="str">
            <v>UN</v>
          </cell>
          <cell r="D350">
            <v>1</v>
          </cell>
          <cell r="E350">
            <v>0.84</v>
          </cell>
          <cell r="F350">
            <v>0.9</v>
          </cell>
        </row>
        <row r="351">
          <cell r="A351">
            <v>5119</v>
          </cell>
          <cell r="B351" t="str">
            <v>NATURALE - BARRA NUTS CRANBERRY 30g (CX 12 UN)</v>
          </cell>
          <cell r="C351" t="str">
            <v>UN</v>
          </cell>
          <cell r="D351">
            <v>2.4</v>
          </cell>
          <cell r="E351">
            <v>2.2200000000000002</v>
          </cell>
          <cell r="F351">
            <v>2.4</v>
          </cell>
        </row>
        <row r="352">
          <cell r="A352">
            <v>5118</v>
          </cell>
          <cell r="B352" t="str">
            <v>NATURALE - BARRA NUTS MAÇÃ E CANELA 30g (CX 12 UN)</v>
          </cell>
          <cell r="C352" t="str">
            <v>UN</v>
          </cell>
          <cell r="D352">
            <v>2.4</v>
          </cell>
          <cell r="E352">
            <v>2.2200000000000002</v>
          </cell>
          <cell r="F352">
            <v>2.4</v>
          </cell>
        </row>
        <row r="353">
          <cell r="A353">
            <v>5494</v>
          </cell>
          <cell r="B353" t="str">
            <v>NATURALE - BARRA NUTS PISTACHE 25g (CX 12 UN)</v>
          </cell>
          <cell r="C353" t="str">
            <v>UN</v>
          </cell>
          <cell r="D353">
            <v>2.4</v>
          </cell>
          <cell r="E353">
            <v>2.2200000000000002</v>
          </cell>
          <cell r="F353">
            <v>2.4</v>
          </cell>
        </row>
        <row r="354">
          <cell r="A354">
            <v>5117</v>
          </cell>
          <cell r="B354" t="str">
            <v>NATURALE - BARRA NUTS SAL ROSA 30g (CX 12 UN)</v>
          </cell>
          <cell r="C354" t="str">
            <v>UN</v>
          </cell>
          <cell r="D354">
            <v>2.4</v>
          </cell>
          <cell r="E354">
            <v>2.2200000000000002</v>
          </cell>
          <cell r="F354">
            <v>2.4</v>
          </cell>
        </row>
        <row r="355">
          <cell r="A355">
            <v>5127</v>
          </cell>
          <cell r="B355" t="str">
            <v>NATURALE - CEREAL GRANOLA CEREAIS E FRUTAS 1Kg</v>
          </cell>
          <cell r="C355" t="str">
            <v>UN</v>
          </cell>
          <cell r="D355">
            <v>18.61</v>
          </cell>
          <cell r="E355">
            <v>15.6</v>
          </cell>
          <cell r="F355">
            <v>16.84</v>
          </cell>
        </row>
        <row r="356">
          <cell r="A356">
            <v>5502</v>
          </cell>
          <cell r="B356" t="str">
            <v>NATURALE - CEREAL GRANOLA FRUTAS LIGHT 250g</v>
          </cell>
          <cell r="C356" t="str">
            <v>UN</v>
          </cell>
          <cell r="D356">
            <v>7.35</v>
          </cell>
          <cell r="E356">
            <v>6.16</v>
          </cell>
          <cell r="F356">
            <v>6.65</v>
          </cell>
        </row>
        <row r="357">
          <cell r="A357">
            <v>5128</v>
          </cell>
          <cell r="B357" t="str">
            <v>NATURALE - CEREAL GRANOLA PASSAS E MEL 1Kg</v>
          </cell>
          <cell r="C357" t="str">
            <v>UN</v>
          </cell>
          <cell r="D357">
            <v>18.61</v>
          </cell>
          <cell r="E357">
            <v>15.6</v>
          </cell>
          <cell r="F357">
            <v>16.84</v>
          </cell>
        </row>
        <row r="358">
          <cell r="A358">
            <v>5500</v>
          </cell>
          <cell r="B358" t="str">
            <v>NATURALE - CEREAL GRANOLA PASSAS E MEL 250g</v>
          </cell>
          <cell r="C358" t="str">
            <v>UN</v>
          </cell>
          <cell r="D358">
            <v>7.35</v>
          </cell>
          <cell r="E358">
            <v>6.16</v>
          </cell>
          <cell r="F358">
            <v>6.65</v>
          </cell>
        </row>
        <row r="359">
          <cell r="A359">
            <v>5507</v>
          </cell>
          <cell r="B359" t="str">
            <v>NATURALE - CEREAL GRANOLA PREMIUM CRANBERRY, FRAMBOESA E AMENDENDOIM 800g</v>
          </cell>
          <cell r="C359" t="str">
            <v>UN</v>
          </cell>
          <cell r="D359">
            <v>29.05</v>
          </cell>
          <cell r="E359">
            <v>24.35</v>
          </cell>
          <cell r="F359">
            <v>26.29</v>
          </cell>
        </row>
        <row r="360">
          <cell r="A360">
            <v>5112</v>
          </cell>
          <cell r="B360" t="str">
            <v>NATURALE - GRANOLA GRAN PROTEIN CACAU 250g</v>
          </cell>
          <cell r="C360" t="str">
            <v>UN</v>
          </cell>
          <cell r="D360">
            <v>12.54</v>
          </cell>
          <cell r="E360">
            <v>10.51</v>
          </cell>
          <cell r="F360">
            <v>11.35</v>
          </cell>
        </row>
        <row r="361">
          <cell r="A361">
            <v>5113</v>
          </cell>
          <cell r="B361" t="str">
            <v>NATURALE - GRANOLA GRAN PROTEIN TRADICIONAL 250g</v>
          </cell>
          <cell r="C361" t="str">
            <v>UN</v>
          </cell>
          <cell r="D361">
            <v>12.54</v>
          </cell>
          <cell r="E361">
            <v>10.51</v>
          </cell>
          <cell r="F361">
            <v>11.35</v>
          </cell>
        </row>
        <row r="362">
          <cell r="A362">
            <v>5115</v>
          </cell>
          <cell r="B362" t="str">
            <v>NATURALE - GRANOLA ORIGEM SUPREME 400g</v>
          </cell>
          <cell r="C362" t="str">
            <v>UN</v>
          </cell>
          <cell r="D362">
            <v>27.07</v>
          </cell>
          <cell r="E362">
            <v>22.69</v>
          </cell>
          <cell r="F362">
            <v>24.49</v>
          </cell>
        </row>
        <row r="363">
          <cell r="A363">
            <v>5125</v>
          </cell>
          <cell r="B363" t="str">
            <v>NATURALE - MISTURA EM PÓ PARA LEITE DE AVEIA 200g</v>
          </cell>
          <cell r="C363" t="str">
            <v>UN</v>
          </cell>
          <cell r="D363">
            <v>8.44</v>
          </cell>
          <cell r="E363">
            <v>7.07</v>
          </cell>
          <cell r="F363">
            <v>7.64</v>
          </cell>
        </row>
        <row r="364">
          <cell r="A364">
            <v>5506</v>
          </cell>
          <cell r="B364" t="str">
            <v>NATURALE - MUSLI DE CEREAIS E FRUTAS 1Kg</v>
          </cell>
          <cell r="C364" t="str">
            <v>UN</v>
          </cell>
          <cell r="D364">
            <v>18.61</v>
          </cell>
          <cell r="E364">
            <v>15.6</v>
          </cell>
          <cell r="F364">
            <v>16.84</v>
          </cell>
        </row>
        <row r="365">
          <cell r="A365">
            <v>5501</v>
          </cell>
          <cell r="B365" t="str">
            <v>NATURALE - MUSLI DE CEREAIS E FRUTAS 250g</v>
          </cell>
          <cell r="C365" t="str">
            <v>UN</v>
          </cell>
          <cell r="D365">
            <v>7.35</v>
          </cell>
          <cell r="E365">
            <v>6.16</v>
          </cell>
          <cell r="F365">
            <v>6.65</v>
          </cell>
        </row>
        <row r="366">
          <cell r="A366">
            <v>431</v>
          </cell>
          <cell r="B366" t="str">
            <v>NÓ DE CACHORRO RASURADO 10Kg_x000D_
OBS.: AL, MT, MG, PR, RJ, SC Tem ST - Consultar Valores</v>
          </cell>
          <cell r="C366" t="str">
            <v>Kg</v>
          </cell>
          <cell r="D366">
            <v>48.78</v>
          </cell>
          <cell r="E366">
            <v>44.96</v>
          </cell>
          <cell r="F366">
            <v>48.78</v>
          </cell>
        </row>
        <row r="367">
          <cell r="A367">
            <v>856</v>
          </cell>
          <cell r="B367" t="str">
            <v>NOZ MOSCADA GRÃO 10Kg</v>
          </cell>
          <cell r="C367" t="str">
            <v>Kg</v>
          </cell>
          <cell r="D367">
            <v>84.05</v>
          </cell>
          <cell r="E367">
            <v>74.680000000000007</v>
          </cell>
          <cell r="F367">
            <v>74.680000000000007</v>
          </cell>
        </row>
        <row r="368">
          <cell r="A368">
            <v>3904</v>
          </cell>
          <cell r="B368" t="str">
            <v>NOZ MOSCADA GRÃO 25Kg</v>
          </cell>
          <cell r="C368" t="str">
            <v>Kg</v>
          </cell>
          <cell r="D368">
            <v>81.52</v>
          </cell>
          <cell r="E368">
            <v>72.430000000000007</v>
          </cell>
          <cell r="F368">
            <v>72.430000000000007</v>
          </cell>
        </row>
        <row r="369">
          <cell r="A369">
            <v>858</v>
          </cell>
          <cell r="B369" t="str">
            <v>NOZ MOSCADA GRÃO 5Kg</v>
          </cell>
          <cell r="C369" t="str">
            <v>Kg</v>
          </cell>
          <cell r="D369">
            <v>86.07</v>
          </cell>
          <cell r="E369">
            <v>76.06</v>
          </cell>
          <cell r="F369">
            <v>76.06</v>
          </cell>
        </row>
        <row r="370">
          <cell r="A370">
            <v>862</v>
          </cell>
          <cell r="B370" t="str">
            <v>NOZ MOSCADA MOÍDA PURA 10Kg</v>
          </cell>
          <cell r="C370" t="str">
            <v>Kg</v>
          </cell>
          <cell r="D370">
            <v>68.2</v>
          </cell>
          <cell r="E370">
            <v>60.3</v>
          </cell>
          <cell r="F370">
            <v>60.3</v>
          </cell>
        </row>
        <row r="371">
          <cell r="A371">
            <v>5555</v>
          </cell>
          <cell r="B371" t="str">
            <v>NOZES MARIPOSA EXTRALIGHT 80/20 10Kg</v>
          </cell>
          <cell r="C371" t="str">
            <v>Kg</v>
          </cell>
          <cell r="D371">
            <v>57.86</v>
          </cell>
          <cell r="E371">
            <v>54.15</v>
          </cell>
          <cell r="F371">
            <v>57.86</v>
          </cell>
        </row>
        <row r="372">
          <cell r="A372">
            <v>869</v>
          </cell>
          <cell r="B372" t="str">
            <v>NOZES QUARTZ EXTRA LIGHT 10Kg</v>
          </cell>
          <cell r="C372" t="str">
            <v>Kg</v>
          </cell>
          <cell r="D372">
            <v>45.56</v>
          </cell>
          <cell r="E372">
            <v>41.06</v>
          </cell>
          <cell r="F372">
            <v>41.06</v>
          </cell>
        </row>
        <row r="373">
          <cell r="A373">
            <v>879</v>
          </cell>
          <cell r="B373" t="str">
            <v>ÓLEO DE COCO 5L - VITALIMENTOS_x000D_
OBS.: MT Tem ST - Consultar Valores</v>
          </cell>
          <cell r="C373" t="str">
            <v>UN</v>
          </cell>
          <cell r="D373">
            <v>192.68</v>
          </cell>
          <cell r="E373">
            <v>173.65</v>
          </cell>
          <cell r="F373">
            <v>173.65</v>
          </cell>
        </row>
        <row r="374">
          <cell r="A374">
            <v>434</v>
          </cell>
          <cell r="B374" t="str">
            <v>OLIVEIRA FOLHA 10Kg_x000D_
OBS.: AL, MT, MG, RJ, SC Tem ST - Consultar Valores</v>
          </cell>
          <cell r="C374" t="str">
            <v>Kg</v>
          </cell>
          <cell r="D374">
            <v>15.07</v>
          </cell>
          <cell r="E374">
            <v>16.73</v>
          </cell>
          <cell r="F374">
            <v>18.149999999999999</v>
          </cell>
        </row>
        <row r="375">
          <cell r="A375">
            <v>5344</v>
          </cell>
          <cell r="B375" t="str">
            <v>ORA PRO NÓBIS EM PÓ 10Kg_x000D_
OBS.: SC Tem ST - Consultar Valores</v>
          </cell>
          <cell r="C375" t="str">
            <v>Kg</v>
          </cell>
          <cell r="D375">
            <v>19.48</v>
          </cell>
          <cell r="E375">
            <v>19.48</v>
          </cell>
          <cell r="F375">
            <v>19.48</v>
          </cell>
        </row>
        <row r="376">
          <cell r="A376">
            <v>1428</v>
          </cell>
          <cell r="B376" t="str">
            <v>ORA PRO NOBIS FOLHA 10Kg_x000D_
OBS.: AL, MT, MG, PR, RJ, SC Tem ST - Consultar Valores</v>
          </cell>
          <cell r="C376" t="str">
            <v>Kg</v>
          </cell>
          <cell r="D376">
            <v>31.1</v>
          </cell>
          <cell r="E376">
            <v>25.73</v>
          </cell>
          <cell r="F376">
            <v>27.92</v>
          </cell>
        </row>
        <row r="377">
          <cell r="A377">
            <v>886</v>
          </cell>
          <cell r="B377" t="str">
            <v>ORÉGANO PERUANO 12,5Kg</v>
          </cell>
          <cell r="C377" t="str">
            <v>Kg</v>
          </cell>
          <cell r="D377">
            <v>22.9</v>
          </cell>
          <cell r="E377">
            <v>22.9</v>
          </cell>
          <cell r="F377">
            <v>22.9</v>
          </cell>
        </row>
        <row r="378">
          <cell r="A378">
            <v>3535</v>
          </cell>
          <cell r="B378" t="str">
            <v>ORÉGANO PERUANO 12,5Kg - TIPO 1</v>
          </cell>
          <cell r="C378" t="str">
            <v>Kg</v>
          </cell>
          <cell r="D378">
            <v>29.84</v>
          </cell>
          <cell r="E378">
            <v>29.84</v>
          </cell>
          <cell r="F378">
            <v>29.84</v>
          </cell>
        </row>
        <row r="379">
          <cell r="A379">
            <v>1430</v>
          </cell>
          <cell r="B379" t="str">
            <v>PARIPAROBA FOLHA 10Kg_x000D_
OBS.: AL, MT, MG, PR, RJ, SC Tem ST - Consultar Valores</v>
          </cell>
          <cell r="C379" t="str">
            <v>Kg</v>
          </cell>
          <cell r="D379">
            <v>14</v>
          </cell>
          <cell r="E379">
            <v>11.58</v>
          </cell>
          <cell r="F379">
            <v>12.57</v>
          </cell>
        </row>
        <row r="380">
          <cell r="A380">
            <v>438</v>
          </cell>
          <cell r="B380" t="str">
            <v>PASSIFLORA FOLHA 10Kg_x000D_
OBS.: AL, MT, MG, PR, RJ, SC Tem ST - Consultar Valores</v>
          </cell>
          <cell r="C380" t="str">
            <v>Kg</v>
          </cell>
          <cell r="D380">
            <v>23.75</v>
          </cell>
          <cell r="E380">
            <v>21.89</v>
          </cell>
          <cell r="F380">
            <v>23.75</v>
          </cell>
        </row>
        <row r="381">
          <cell r="A381">
            <v>442</v>
          </cell>
          <cell r="B381" t="str">
            <v>PATA DE VACA FOLHA 10Kg_x000D_
OBS.: AL, MT, MG, PR, RJ, SC Tem ST - Consultar Valores</v>
          </cell>
          <cell r="C381" t="str">
            <v>Kg</v>
          </cell>
          <cell r="D381">
            <v>19.47</v>
          </cell>
          <cell r="E381">
            <v>17.940000000000001</v>
          </cell>
          <cell r="F381">
            <v>19.47</v>
          </cell>
        </row>
        <row r="382">
          <cell r="A382">
            <v>447</v>
          </cell>
          <cell r="B382" t="str">
            <v>PAU TENENTE RASURADO 10Kg_x000D_
OBS.: AL, MT, MG, PR, RJ, SC Tem ST - Consultar Valores</v>
          </cell>
          <cell r="C382" t="str">
            <v>Kg</v>
          </cell>
          <cell r="D382">
            <v>13.96</v>
          </cell>
          <cell r="E382">
            <v>12.86</v>
          </cell>
          <cell r="F382">
            <v>13.96</v>
          </cell>
        </row>
        <row r="383">
          <cell r="A383">
            <v>4184</v>
          </cell>
          <cell r="B383" t="str">
            <v>PAZZE - ÓLEO DE ABACATE 250ml</v>
          </cell>
          <cell r="C383" t="str">
            <v>UN</v>
          </cell>
          <cell r="D383" t="str">
            <v>-</v>
          </cell>
          <cell r="E383" t="str">
            <v>-</v>
          </cell>
          <cell r="F383" t="str">
            <v>-</v>
          </cell>
        </row>
        <row r="384">
          <cell r="A384">
            <v>4182</v>
          </cell>
          <cell r="B384" t="str">
            <v>PAZZE - ÓLEO DE CHIA 250ml_x000D_
OBS.: MT Tem ST - Consultar Valores</v>
          </cell>
          <cell r="C384" t="str">
            <v>UN</v>
          </cell>
          <cell r="D384">
            <v>30.96</v>
          </cell>
          <cell r="E384">
            <v>25.56</v>
          </cell>
          <cell r="F384">
            <v>27.76</v>
          </cell>
        </row>
        <row r="385">
          <cell r="A385">
            <v>4181</v>
          </cell>
          <cell r="B385" t="str">
            <v>PAZZE - ÓLEO DE GERGELIM 250ml_x000D_
OBS.: MT Tem ST - Consultar Valores</v>
          </cell>
          <cell r="C385" t="str">
            <v>UN</v>
          </cell>
          <cell r="D385">
            <v>26.42</v>
          </cell>
          <cell r="E385">
            <v>21.81</v>
          </cell>
          <cell r="F385">
            <v>23.69</v>
          </cell>
        </row>
        <row r="386">
          <cell r="A386">
            <v>4179</v>
          </cell>
          <cell r="B386" t="str">
            <v>PAZZE - ÓLEO DE GIRASSOL 250ml_x000D_
OBS.: MT Tem ST - Consultar Valores</v>
          </cell>
          <cell r="C386" t="str">
            <v>UN</v>
          </cell>
          <cell r="D386">
            <v>19.649999999999999</v>
          </cell>
          <cell r="E386">
            <v>16.690000000000001</v>
          </cell>
          <cell r="F386">
            <v>17.920000000000002</v>
          </cell>
        </row>
        <row r="387">
          <cell r="A387">
            <v>4178</v>
          </cell>
          <cell r="B387" t="str">
            <v>PAZZE - ÓLEO DE LINHAÇA DOURADA 250ml_x000D_
OBS.: MT Tem ST - Consultar Valores</v>
          </cell>
          <cell r="C387" t="str">
            <v>UN</v>
          </cell>
          <cell r="D387">
            <v>23.54</v>
          </cell>
          <cell r="E387">
            <v>19.43</v>
          </cell>
          <cell r="F387">
            <v>21.1</v>
          </cell>
        </row>
        <row r="388">
          <cell r="A388">
            <v>4177</v>
          </cell>
          <cell r="B388" t="str">
            <v>PAZZE - ÓLEO DE LINHAÇA MARROM 250ml_x000D_
OBS.: MT Tem ST - Consultar Valores</v>
          </cell>
          <cell r="C388" t="str">
            <v>UN</v>
          </cell>
          <cell r="D388">
            <v>21.13</v>
          </cell>
          <cell r="E388">
            <v>17.440000000000001</v>
          </cell>
          <cell r="F388">
            <v>18.95</v>
          </cell>
        </row>
        <row r="389">
          <cell r="A389">
            <v>4356</v>
          </cell>
          <cell r="B389" t="str">
            <v>PAZZE - ÓLEO DE NOZ PECÂ 250ml</v>
          </cell>
          <cell r="C389" t="str">
            <v>UN</v>
          </cell>
          <cell r="D389">
            <v>45.03</v>
          </cell>
          <cell r="E389">
            <v>38.25</v>
          </cell>
          <cell r="F389">
            <v>41.06</v>
          </cell>
        </row>
        <row r="390">
          <cell r="A390">
            <v>4185</v>
          </cell>
          <cell r="B390" t="str">
            <v>PAZZE - ÓLEO DE SEMENTE DE ABÓBORA 250ml_x000D_
OBS.: MT Tem ST - Consultar Valores</v>
          </cell>
          <cell r="C390" t="str">
            <v>UN</v>
          </cell>
          <cell r="D390">
            <v>40.18</v>
          </cell>
          <cell r="E390">
            <v>34.130000000000003</v>
          </cell>
          <cell r="F390">
            <v>36.630000000000003</v>
          </cell>
        </row>
        <row r="391">
          <cell r="A391">
            <v>4232</v>
          </cell>
          <cell r="B391" t="str">
            <v>PAZZE - ÓLEO DE SEMENTE DE ABÓBORA/LINHAÇA 250ml_x000D_
OBS.: MT Tem ST - Consultar Valores</v>
          </cell>
          <cell r="C391" t="str">
            <v>UN</v>
          </cell>
          <cell r="D391">
            <v>33.35</v>
          </cell>
          <cell r="E391">
            <v>28.33</v>
          </cell>
          <cell r="F391">
            <v>30.41</v>
          </cell>
        </row>
        <row r="392">
          <cell r="A392">
            <v>4176</v>
          </cell>
          <cell r="B392" t="str">
            <v>PAZZE - ÓLEO DE SEMENTE DE UVA PAZZE 250ml_x000D_
OBS.: MT Tem ST - Consultar Valores</v>
          </cell>
          <cell r="C392" t="str">
            <v>UN</v>
          </cell>
          <cell r="D392">
            <v>25.85</v>
          </cell>
          <cell r="E392">
            <v>21.96</v>
          </cell>
          <cell r="F392">
            <v>23.57</v>
          </cell>
        </row>
        <row r="393">
          <cell r="A393">
            <v>4467</v>
          </cell>
          <cell r="B393" t="str">
            <v>PEPITA DE GIRASSOL CRU 25KG</v>
          </cell>
          <cell r="C393" t="str">
            <v>Kg</v>
          </cell>
          <cell r="D393">
            <v>12.52</v>
          </cell>
          <cell r="E393">
            <v>11.7</v>
          </cell>
          <cell r="F393">
            <v>12.52</v>
          </cell>
        </row>
        <row r="394">
          <cell r="A394">
            <v>4515</v>
          </cell>
          <cell r="B394" t="str">
            <v>PEPITA DE GIRASSOL TORRADO E SALGADO 5Kg</v>
          </cell>
          <cell r="C394" t="str">
            <v>Kg</v>
          </cell>
          <cell r="D394">
            <v>14.46</v>
          </cell>
          <cell r="E394">
            <v>13.5</v>
          </cell>
          <cell r="F394">
            <v>14.46</v>
          </cell>
        </row>
        <row r="395">
          <cell r="A395">
            <v>449</v>
          </cell>
          <cell r="B395" t="str">
            <v>PFAFFIA PÓ 10Kg_x000D_
OBS.: AL, MT, MG, PR, RJ, SC Tem ST - Consultar Valores</v>
          </cell>
          <cell r="C395" t="str">
            <v>Kg</v>
          </cell>
          <cell r="D395">
            <v>19.47</v>
          </cell>
          <cell r="E395">
            <v>17.940000000000001</v>
          </cell>
          <cell r="F395">
            <v>19.47</v>
          </cell>
        </row>
        <row r="396">
          <cell r="A396">
            <v>2385</v>
          </cell>
          <cell r="B396" t="str">
            <v>PFAFFIA RASURADA 10Kg_x000D_
OBS.: AL, MT, MG, PR, RJ, SC Tem ST - Consultar Valores</v>
          </cell>
          <cell r="C396" t="str">
            <v>Kg</v>
          </cell>
          <cell r="D396">
            <v>18.649999999999999</v>
          </cell>
          <cell r="E396">
            <v>15.43</v>
          </cell>
          <cell r="F396">
            <v>16.75</v>
          </cell>
        </row>
        <row r="397">
          <cell r="A397">
            <v>453</v>
          </cell>
          <cell r="B397" t="str">
            <v>PICÃO PRETO RASURADO 10Kg_x000D_
OBS.: AL, MT, MG, PR, RJ, SC Tem ST - Consultar Valores</v>
          </cell>
          <cell r="C397" t="str">
            <v>Kg</v>
          </cell>
          <cell r="D397">
            <v>18.14</v>
          </cell>
          <cell r="E397">
            <v>16.72</v>
          </cell>
          <cell r="F397">
            <v>18.14</v>
          </cell>
        </row>
        <row r="398">
          <cell r="A398">
            <v>902</v>
          </cell>
          <cell r="B398" t="str">
            <v>PIMENTA BRANCA GRÃO 10Kg</v>
          </cell>
          <cell r="C398" t="str">
            <v>Kg</v>
          </cell>
          <cell r="D398">
            <v>93.57</v>
          </cell>
          <cell r="E398">
            <v>82.88</v>
          </cell>
          <cell r="F398">
            <v>93.57</v>
          </cell>
        </row>
        <row r="399">
          <cell r="A399">
            <v>903</v>
          </cell>
          <cell r="B399" t="str">
            <v>PIMENTA BRANCA GRÃO 25Kg</v>
          </cell>
          <cell r="C399" t="str">
            <v>Kg</v>
          </cell>
          <cell r="D399">
            <v>89.42</v>
          </cell>
          <cell r="E399">
            <v>79.2</v>
          </cell>
          <cell r="F399">
            <v>89.42</v>
          </cell>
        </row>
        <row r="400">
          <cell r="A400">
            <v>906</v>
          </cell>
          <cell r="B400" t="str">
            <v>PIMENTA BRANCA MOÍDA PURA 10Kg</v>
          </cell>
          <cell r="C400" t="str">
            <v>Kg</v>
          </cell>
          <cell r="D400">
            <v>93.4</v>
          </cell>
          <cell r="E400">
            <v>86.5</v>
          </cell>
          <cell r="F400">
            <v>93.4</v>
          </cell>
        </row>
        <row r="401">
          <cell r="A401">
            <v>913</v>
          </cell>
          <cell r="B401" t="str">
            <v>PIMENTA CALABRESA FLOCOS 10Kg</v>
          </cell>
          <cell r="C401" t="str">
            <v>Kg</v>
          </cell>
          <cell r="D401">
            <v>19.850000000000001</v>
          </cell>
          <cell r="E401">
            <v>15.35</v>
          </cell>
          <cell r="F401">
            <v>15.35</v>
          </cell>
        </row>
        <row r="402">
          <cell r="A402">
            <v>1425</v>
          </cell>
          <cell r="B402" t="str">
            <v>PIMENTA CALABRESA FLOCOS 25Kg</v>
          </cell>
          <cell r="C402" t="str">
            <v>Kg</v>
          </cell>
          <cell r="D402">
            <v>14.37</v>
          </cell>
          <cell r="E402">
            <v>11.44</v>
          </cell>
          <cell r="F402">
            <v>11.44</v>
          </cell>
        </row>
        <row r="403">
          <cell r="A403">
            <v>918</v>
          </cell>
          <cell r="B403" t="str">
            <v>PIMENTA CALABRESA MOÍDA PURA 10Kg</v>
          </cell>
          <cell r="C403" t="str">
            <v>Kg</v>
          </cell>
          <cell r="D403">
            <v>21</v>
          </cell>
          <cell r="E403">
            <v>21</v>
          </cell>
          <cell r="F403">
            <v>21</v>
          </cell>
        </row>
        <row r="404">
          <cell r="A404">
            <v>4620</v>
          </cell>
          <cell r="B404" t="str">
            <v>PIMENTA CHIPOTLE EM PÓ 10Kg</v>
          </cell>
          <cell r="C404" t="str">
            <v>Kg</v>
          </cell>
          <cell r="D404">
            <v>30.71</v>
          </cell>
          <cell r="E404">
            <v>28.74</v>
          </cell>
          <cell r="F404">
            <v>30.71</v>
          </cell>
        </row>
        <row r="405">
          <cell r="A405">
            <v>921</v>
          </cell>
          <cell r="B405" t="str">
            <v>PIMENTA JAMAICA GRÃO 10Kg</v>
          </cell>
          <cell r="C405" t="str">
            <v>Kg</v>
          </cell>
          <cell r="D405">
            <v>114.65</v>
          </cell>
          <cell r="E405">
            <v>102.89</v>
          </cell>
          <cell r="F405">
            <v>114.65</v>
          </cell>
        </row>
        <row r="406">
          <cell r="A406">
            <v>922</v>
          </cell>
          <cell r="B406" t="str">
            <v>PIMENTA JAMAICA GRÃO 25Kg</v>
          </cell>
          <cell r="C406" t="str">
            <v>Kg</v>
          </cell>
          <cell r="D406">
            <v>91.32</v>
          </cell>
          <cell r="E406">
            <v>83.68</v>
          </cell>
          <cell r="F406">
            <v>91.32</v>
          </cell>
        </row>
        <row r="407">
          <cell r="A407">
            <v>924</v>
          </cell>
          <cell r="B407" t="str">
            <v>PIMENTA JAMAICA MOÍDA PURA 10Kg</v>
          </cell>
          <cell r="C407" t="str">
            <v>Kg</v>
          </cell>
          <cell r="D407">
            <v>85</v>
          </cell>
          <cell r="E407">
            <v>85</v>
          </cell>
          <cell r="F407">
            <v>85</v>
          </cell>
        </row>
        <row r="408">
          <cell r="A408">
            <v>3905</v>
          </cell>
          <cell r="B408" t="str">
            <v>PIMENTA MIX GRÃO 10Kg</v>
          </cell>
          <cell r="C408" t="str">
            <v>Kg</v>
          </cell>
          <cell r="D408">
            <v>53.94</v>
          </cell>
          <cell r="E408">
            <v>50.02</v>
          </cell>
          <cell r="F408">
            <v>53.94</v>
          </cell>
        </row>
        <row r="409">
          <cell r="A409">
            <v>926</v>
          </cell>
          <cell r="B409" t="str">
            <v>PIMENTA REINO GRÃO 10Kg</v>
          </cell>
          <cell r="C409" t="str">
            <v>Kg</v>
          </cell>
          <cell r="D409">
            <v>53.84</v>
          </cell>
          <cell r="E409">
            <v>49.26</v>
          </cell>
          <cell r="F409">
            <v>53.84</v>
          </cell>
        </row>
        <row r="410">
          <cell r="A410">
            <v>3850</v>
          </cell>
          <cell r="B410" t="str">
            <v>PIMENTA REINO GRÃO 25Kg</v>
          </cell>
          <cell r="C410" t="str">
            <v>Kg</v>
          </cell>
          <cell r="D410">
            <v>48.16</v>
          </cell>
          <cell r="E410">
            <v>44.26</v>
          </cell>
          <cell r="F410">
            <v>48.16</v>
          </cell>
        </row>
        <row r="411">
          <cell r="A411">
            <v>927</v>
          </cell>
          <cell r="B411" t="str">
            <v>PIMENTA REINO GRÃO PREMIUM 25Kg</v>
          </cell>
          <cell r="C411" t="str">
            <v>Kg</v>
          </cell>
          <cell r="D411">
            <v>59.61</v>
          </cell>
          <cell r="E411">
            <v>55.27</v>
          </cell>
          <cell r="F411">
            <v>59.61</v>
          </cell>
        </row>
        <row r="412">
          <cell r="A412">
            <v>932</v>
          </cell>
          <cell r="B412" t="str">
            <v>PIMENTA REINO MOÍDA PURA 10Kg</v>
          </cell>
          <cell r="C412" t="str">
            <v>Kg</v>
          </cell>
          <cell r="D412">
            <v>52.8</v>
          </cell>
          <cell r="E412">
            <v>49</v>
          </cell>
          <cell r="F412">
            <v>52.8</v>
          </cell>
        </row>
        <row r="413">
          <cell r="A413">
            <v>933</v>
          </cell>
          <cell r="B413" t="str">
            <v>PIMENTA REINO MOÍDA PURA 25Kg</v>
          </cell>
          <cell r="C413" t="str">
            <v>Kg</v>
          </cell>
          <cell r="D413">
            <v>44.9</v>
          </cell>
          <cell r="E413">
            <v>41.8</v>
          </cell>
          <cell r="F413">
            <v>44.9</v>
          </cell>
        </row>
        <row r="414">
          <cell r="A414">
            <v>937</v>
          </cell>
          <cell r="B414" t="str">
            <v>PIMENTA ROSA 5Kg</v>
          </cell>
          <cell r="C414" t="str">
            <v>Kg</v>
          </cell>
          <cell r="D414">
            <v>51.85</v>
          </cell>
          <cell r="E414">
            <v>47.91</v>
          </cell>
          <cell r="F414">
            <v>51.85</v>
          </cell>
        </row>
        <row r="415">
          <cell r="A415">
            <v>1387</v>
          </cell>
          <cell r="B415" t="str">
            <v>PIMENTÃO VERMELHO 20Kg</v>
          </cell>
          <cell r="C415" t="str">
            <v>Kg</v>
          </cell>
          <cell r="D415">
            <v>36.65</v>
          </cell>
          <cell r="E415">
            <v>36.65</v>
          </cell>
          <cell r="F415">
            <v>36.65</v>
          </cell>
        </row>
        <row r="416">
          <cell r="A416">
            <v>943</v>
          </cell>
          <cell r="B416" t="str">
            <v>PISTACHE C/ CASCA TOR E SALGADO 10Kg_x000D_
OBS.: MT Tem ST - Consultar Valores</v>
          </cell>
          <cell r="C416" t="str">
            <v>Kg</v>
          </cell>
          <cell r="D416">
            <v>104.63</v>
          </cell>
          <cell r="E416">
            <v>92.85</v>
          </cell>
          <cell r="F416">
            <v>92.85</v>
          </cell>
        </row>
        <row r="417">
          <cell r="A417">
            <v>4984</v>
          </cell>
          <cell r="B417" t="str">
            <v>PISTACHE CRU SEM CASCA EM PEDAÇOS 10Kg</v>
          </cell>
          <cell r="C417" t="str">
            <v>Kg</v>
          </cell>
          <cell r="D417">
            <v>197.01</v>
          </cell>
          <cell r="E417">
            <v>169.23</v>
          </cell>
          <cell r="F417">
            <v>180.82</v>
          </cell>
        </row>
        <row r="418">
          <cell r="A418">
            <v>461</v>
          </cell>
          <cell r="B418" t="str">
            <v>PORANGABA RASURADO 10Kg_x000D_
OBS.: AL, MT, MG, PR, RJ, SC Tem ST - Consultar Valores</v>
          </cell>
          <cell r="C418" t="str">
            <v>Kg</v>
          </cell>
          <cell r="D418">
            <v>10.039999999999999</v>
          </cell>
          <cell r="E418">
            <v>9.25</v>
          </cell>
          <cell r="F418">
            <v>10.039999999999999</v>
          </cell>
        </row>
        <row r="419">
          <cell r="A419">
            <v>3791</v>
          </cell>
          <cell r="B419" t="str">
            <v>POTE 250ML TAMPA LISA (FD C/60 PECAS)</v>
          </cell>
          <cell r="C419" t="str">
            <v>FD</v>
          </cell>
          <cell r="D419">
            <v>119.91</v>
          </cell>
          <cell r="E419">
            <v>103.58</v>
          </cell>
          <cell r="F419">
            <v>110.41</v>
          </cell>
        </row>
        <row r="420">
          <cell r="A420">
            <v>3792</v>
          </cell>
          <cell r="B420" t="str">
            <v>POTE 250ML TAMPA TRIPARTIDA (FD C/60 PECAS)</v>
          </cell>
          <cell r="C420" t="str">
            <v>FD</v>
          </cell>
          <cell r="D420">
            <v>148.13</v>
          </cell>
          <cell r="E420">
            <v>127.95</v>
          </cell>
          <cell r="F420">
            <v>136.4</v>
          </cell>
        </row>
        <row r="421">
          <cell r="A421">
            <v>3793</v>
          </cell>
          <cell r="B421" t="str">
            <v>POTE 400ML TAMPA LISA (FD C/60 PECAS)</v>
          </cell>
          <cell r="C421" t="str">
            <v>FD</v>
          </cell>
          <cell r="D421">
            <v>134.02000000000001</v>
          </cell>
          <cell r="E421">
            <v>115.76</v>
          </cell>
          <cell r="F421">
            <v>123.4</v>
          </cell>
        </row>
        <row r="422">
          <cell r="A422">
            <v>3794</v>
          </cell>
          <cell r="B422" t="str">
            <v>POTE 400ML TAMPA TRIPARTIDA (FD C/60 PECAS)</v>
          </cell>
          <cell r="C422" t="str">
            <v>FD</v>
          </cell>
          <cell r="D422">
            <v>148.32</v>
          </cell>
          <cell r="E422">
            <v>126.57</v>
          </cell>
          <cell r="F422">
            <v>135.61000000000001</v>
          </cell>
        </row>
        <row r="423">
          <cell r="A423">
            <v>949</v>
          </cell>
          <cell r="B423" t="str">
            <v>POTE QUADRADO 12 x 3,3L</v>
          </cell>
          <cell r="C423" t="str">
            <v>CX</v>
          </cell>
          <cell r="D423">
            <v>292.02999999999997</v>
          </cell>
          <cell r="E423">
            <v>252.25</v>
          </cell>
          <cell r="F423">
            <v>268.89999999999998</v>
          </cell>
        </row>
        <row r="424">
          <cell r="A424">
            <v>950</v>
          </cell>
          <cell r="B424" t="str">
            <v>POTE QUADRADO 12 x 7,4L</v>
          </cell>
          <cell r="C424" t="str">
            <v>CX</v>
          </cell>
          <cell r="D424">
            <v>545.96</v>
          </cell>
          <cell r="E424">
            <v>471.59</v>
          </cell>
          <cell r="F424">
            <v>502.72</v>
          </cell>
        </row>
        <row r="425">
          <cell r="A425">
            <v>3796</v>
          </cell>
          <cell r="B425" t="str">
            <v>POTE QUADRADO DE 36L</v>
          </cell>
          <cell r="C425" t="str">
            <v>CX</v>
          </cell>
          <cell r="D425">
            <v>199.86</v>
          </cell>
          <cell r="E425">
            <v>172.63</v>
          </cell>
          <cell r="F425">
            <v>184.03</v>
          </cell>
        </row>
        <row r="426">
          <cell r="A426">
            <v>3797</v>
          </cell>
          <cell r="B426" t="str">
            <v>POTE REDONDO (GRANDE) 12 DE 12L</v>
          </cell>
          <cell r="C426" t="str">
            <v>CX</v>
          </cell>
          <cell r="D426">
            <v>760.4</v>
          </cell>
          <cell r="E426">
            <v>656.82</v>
          </cell>
          <cell r="F426">
            <v>700.17</v>
          </cell>
        </row>
        <row r="427">
          <cell r="A427">
            <v>3798</v>
          </cell>
          <cell r="B427" t="str">
            <v>POTE REDONDO (PEQUENO) 12 DE 8.6L</v>
          </cell>
          <cell r="C427" t="str">
            <v>CX</v>
          </cell>
          <cell r="D427">
            <v>678.56</v>
          </cell>
          <cell r="E427">
            <v>586.13</v>
          </cell>
          <cell r="F427">
            <v>624.80999999999995</v>
          </cell>
        </row>
        <row r="428">
          <cell r="A428">
            <v>3799</v>
          </cell>
          <cell r="B428" t="str">
            <v>POTE RETANGULAR (GRANDE) 12 DE 13.8L</v>
          </cell>
          <cell r="C428" t="str">
            <v>CX</v>
          </cell>
          <cell r="D428">
            <v>1197.73</v>
          </cell>
          <cell r="E428">
            <v>1034.57</v>
          </cell>
          <cell r="F428">
            <v>1102.8599999999999</v>
          </cell>
        </row>
        <row r="429">
          <cell r="A429">
            <v>3800</v>
          </cell>
          <cell r="B429" t="str">
            <v>POTE RETANGULAR (PEQUENO) 12 DE 1.5L</v>
          </cell>
          <cell r="C429" t="str">
            <v>CX</v>
          </cell>
          <cell r="D429">
            <v>177.75</v>
          </cell>
          <cell r="E429">
            <v>153.54</v>
          </cell>
          <cell r="F429">
            <v>163.66999999999999</v>
          </cell>
        </row>
        <row r="430">
          <cell r="A430">
            <v>4956</v>
          </cell>
          <cell r="B430" t="str">
            <v>PROTEÍNA DE SOJA FLAKES EXIN 10Kg - SABOR PIZZA</v>
          </cell>
          <cell r="C430" t="str">
            <v>Kg</v>
          </cell>
          <cell r="D430">
            <v>18.989999999999998</v>
          </cell>
          <cell r="E430">
            <v>17.77</v>
          </cell>
          <cell r="F430">
            <v>18.989999999999998</v>
          </cell>
        </row>
        <row r="431">
          <cell r="A431">
            <v>4957</v>
          </cell>
          <cell r="B431" t="str">
            <v>PROTEÍNA DE SOJA FLAKES EXIN 10Kg - SABOR PRESUNTO</v>
          </cell>
          <cell r="C431" t="str">
            <v>Kg</v>
          </cell>
          <cell r="D431">
            <v>18.989999999999998</v>
          </cell>
          <cell r="E431">
            <v>17.77</v>
          </cell>
          <cell r="F431">
            <v>18.989999999999998</v>
          </cell>
        </row>
        <row r="432">
          <cell r="A432">
            <v>4953</v>
          </cell>
          <cell r="B432" t="str">
            <v>PROTEÍNA DE SOJA GRANULADA EXIN 10Kg - SABOR CHARQUE</v>
          </cell>
          <cell r="C432" t="str">
            <v>Kg</v>
          </cell>
          <cell r="D432">
            <v>13.38</v>
          </cell>
          <cell r="E432">
            <v>12.52</v>
          </cell>
          <cell r="F432">
            <v>13.38</v>
          </cell>
        </row>
        <row r="433">
          <cell r="A433">
            <v>4955</v>
          </cell>
          <cell r="B433" t="str">
            <v>PROTEÍNA DE SOJA GRANULADA EXIN 10Kg- SABOR LEMON PEPPER</v>
          </cell>
          <cell r="C433" t="str">
            <v>Kg</v>
          </cell>
          <cell r="D433">
            <v>15.4</v>
          </cell>
          <cell r="E433">
            <v>14.41</v>
          </cell>
          <cell r="F433">
            <v>15.4</v>
          </cell>
        </row>
        <row r="434">
          <cell r="A434">
            <v>1040</v>
          </cell>
          <cell r="B434" t="str">
            <v>PROTEÍNA ISOLADA DE SOJA 20Kg</v>
          </cell>
          <cell r="C434" t="str">
            <v>Kg</v>
          </cell>
          <cell r="D434" t="str">
            <v>-</v>
          </cell>
          <cell r="E434" t="str">
            <v>-</v>
          </cell>
          <cell r="F434" t="str">
            <v>-</v>
          </cell>
        </row>
        <row r="435">
          <cell r="A435">
            <v>4958</v>
          </cell>
          <cell r="B435" t="str">
            <v>PTS MIÚDO CARAMELO EXIN 12Kg **NÃO GMO**</v>
          </cell>
          <cell r="C435" t="str">
            <v>Kg</v>
          </cell>
          <cell r="D435">
            <v>13.38</v>
          </cell>
          <cell r="E435">
            <v>12.52</v>
          </cell>
          <cell r="F435">
            <v>13.38</v>
          </cell>
        </row>
        <row r="436">
          <cell r="A436">
            <v>5544</v>
          </cell>
          <cell r="B436" t="str">
            <v>PTS MIÚDO CARAMELO SBR FOODS 10Kg</v>
          </cell>
          <cell r="C436" t="str">
            <v>Kg</v>
          </cell>
          <cell r="D436">
            <v>9.17</v>
          </cell>
          <cell r="E436">
            <v>8.44</v>
          </cell>
          <cell r="F436">
            <v>9.17</v>
          </cell>
        </row>
        <row r="437">
          <cell r="A437">
            <v>5543</v>
          </cell>
          <cell r="B437" t="str">
            <v>PTS MIÚDO NATURAL SBR FOODS 10Kg</v>
          </cell>
          <cell r="C437" t="str">
            <v>Kg</v>
          </cell>
          <cell r="D437">
            <v>8.9700000000000006</v>
          </cell>
          <cell r="E437">
            <v>8.26</v>
          </cell>
          <cell r="F437">
            <v>8.9700000000000006</v>
          </cell>
        </row>
        <row r="438">
          <cell r="A438">
            <v>469</v>
          </cell>
          <cell r="B438" t="str">
            <v>QUEBRA PEDRA RASURADO 10Kg_x000D_
OBS.: AL, MT, MG, PR, RJ, SC Tem ST - Consultar Valores</v>
          </cell>
          <cell r="C438" t="str">
            <v>Kg</v>
          </cell>
          <cell r="D438">
            <v>73.75</v>
          </cell>
          <cell r="E438">
            <v>67.88</v>
          </cell>
          <cell r="F438">
            <v>73.75</v>
          </cell>
        </row>
        <row r="439">
          <cell r="A439">
            <v>1386</v>
          </cell>
          <cell r="B439" t="str">
            <v>QUINA QUINA RASURADA 10Kg_x000D_
OBS.: AL, MT, MG, PR, RJ, SC Tem ST - Consultar Valores</v>
          </cell>
          <cell r="C439" t="str">
            <v>Kg</v>
          </cell>
          <cell r="D439">
            <v>17.89</v>
          </cell>
          <cell r="E439">
            <v>14.8</v>
          </cell>
          <cell r="F439">
            <v>16.059999999999999</v>
          </cell>
        </row>
        <row r="440">
          <cell r="A440">
            <v>979</v>
          </cell>
          <cell r="B440" t="str">
            <v>QUINOA GRÃO 25Kg</v>
          </cell>
          <cell r="C440" t="str">
            <v>Kg</v>
          </cell>
          <cell r="D440">
            <v>21.1</v>
          </cell>
          <cell r="E440">
            <v>19.75</v>
          </cell>
          <cell r="F440">
            <v>21.1</v>
          </cell>
        </row>
        <row r="441">
          <cell r="A441">
            <v>983</v>
          </cell>
          <cell r="B441" t="str">
            <v>QUINOA MIX 20Kg</v>
          </cell>
          <cell r="C441" t="str">
            <v>Kg</v>
          </cell>
          <cell r="D441">
            <v>22.33</v>
          </cell>
          <cell r="E441">
            <v>19.98</v>
          </cell>
          <cell r="F441">
            <v>19.98</v>
          </cell>
        </row>
        <row r="442">
          <cell r="A442">
            <v>986</v>
          </cell>
          <cell r="B442" t="str">
            <v>QUINOA PRETA 25Kg</v>
          </cell>
          <cell r="C442" t="str">
            <v>Kg</v>
          </cell>
          <cell r="D442">
            <v>22.78</v>
          </cell>
          <cell r="E442">
            <v>20.21</v>
          </cell>
          <cell r="F442">
            <v>20.21</v>
          </cell>
        </row>
        <row r="443">
          <cell r="A443">
            <v>989</v>
          </cell>
          <cell r="B443" t="str">
            <v>QUINOA VERMELHA 25Kg</v>
          </cell>
          <cell r="C443" t="str">
            <v>Kg</v>
          </cell>
          <cell r="D443">
            <v>22.91</v>
          </cell>
          <cell r="E443">
            <v>20.5</v>
          </cell>
          <cell r="F443">
            <v>20.5</v>
          </cell>
        </row>
        <row r="444">
          <cell r="A444">
            <v>5364</v>
          </cell>
          <cell r="B444" t="str">
            <v>ROMÃ CASCA RASURADA 10Kg_x000D_
OBS.: SC Tem ST - Consultar Valores</v>
          </cell>
          <cell r="C444" t="str">
            <v>Kg</v>
          </cell>
          <cell r="D444">
            <v>51.58</v>
          </cell>
          <cell r="E444">
            <v>43.81</v>
          </cell>
          <cell r="F444">
            <v>47.03</v>
          </cell>
        </row>
        <row r="445">
          <cell r="A445">
            <v>1431</v>
          </cell>
          <cell r="B445" t="str">
            <v>RUIBARBO RASURADO 10Kg_x000D_
OBS.: AL, MT, MG, PR, RJ, SC Tem ST - Consultar Valores</v>
          </cell>
          <cell r="C445" t="str">
            <v>Kg</v>
          </cell>
          <cell r="D445">
            <v>77.73</v>
          </cell>
          <cell r="E445">
            <v>64.349999999999994</v>
          </cell>
          <cell r="F445">
            <v>69.81</v>
          </cell>
        </row>
        <row r="446">
          <cell r="A446">
            <v>3252</v>
          </cell>
          <cell r="B446" t="str">
            <v>SAL DE PARRILLA COM CHIMICHURRI 10Kg</v>
          </cell>
          <cell r="C446" t="str">
            <v>Kg</v>
          </cell>
          <cell r="D446">
            <v>4.2</v>
          </cell>
          <cell r="E446">
            <v>3.8</v>
          </cell>
          <cell r="F446">
            <v>4.2</v>
          </cell>
        </row>
        <row r="447">
          <cell r="A447">
            <v>3251</v>
          </cell>
          <cell r="B447" t="str">
            <v>SAL DE PARRILLA COM ERVAS FINAS 10Kg</v>
          </cell>
          <cell r="C447" t="str">
            <v>Kg</v>
          </cell>
          <cell r="D447">
            <v>5.35</v>
          </cell>
          <cell r="E447">
            <v>4.9000000000000004</v>
          </cell>
          <cell r="F447">
            <v>5.35</v>
          </cell>
        </row>
        <row r="448">
          <cell r="A448">
            <v>3261</v>
          </cell>
          <cell r="B448" t="str">
            <v>SAL DE PARRILLA EXTRA 25Kg</v>
          </cell>
          <cell r="C448" t="str">
            <v>Kg</v>
          </cell>
          <cell r="D448">
            <v>2.6</v>
          </cell>
          <cell r="E448">
            <v>2.2999999999999998</v>
          </cell>
          <cell r="F448">
            <v>2.6</v>
          </cell>
        </row>
        <row r="449">
          <cell r="A449">
            <v>1006</v>
          </cell>
          <cell r="B449" t="str">
            <v>SAL HIMALAIA FINO 10 Kg</v>
          </cell>
          <cell r="C449" t="str">
            <v>Kg</v>
          </cell>
          <cell r="D449">
            <v>3.15</v>
          </cell>
          <cell r="E449">
            <v>2.5499999999999998</v>
          </cell>
          <cell r="F449">
            <v>2.5499999999999998</v>
          </cell>
        </row>
        <row r="450">
          <cell r="A450">
            <v>1010</v>
          </cell>
          <cell r="B450" t="str">
            <v>SAL HIMALAIA GROSSO 10Kg</v>
          </cell>
          <cell r="C450" t="str">
            <v>Kg</v>
          </cell>
          <cell r="D450">
            <v>3.2</v>
          </cell>
          <cell r="E450">
            <v>2.73</v>
          </cell>
          <cell r="F450">
            <v>2.73</v>
          </cell>
        </row>
        <row r="451">
          <cell r="A451">
            <v>3805</v>
          </cell>
          <cell r="B451" t="str">
            <v>SAL NEGRO HIMALAIA FINO PAIOL 10Kg</v>
          </cell>
          <cell r="C451" t="str">
            <v>Kg</v>
          </cell>
          <cell r="D451">
            <v>7.51</v>
          </cell>
          <cell r="E451">
            <v>6.05</v>
          </cell>
          <cell r="F451">
            <v>6.05</v>
          </cell>
        </row>
        <row r="452">
          <cell r="A452">
            <v>4718</v>
          </cell>
          <cell r="B452" t="str">
            <v>SALGANTE ( SAL ) ZERO SÓDIO 10 Kg</v>
          </cell>
          <cell r="C452" t="str">
            <v>Kg</v>
          </cell>
          <cell r="D452">
            <v>45.9</v>
          </cell>
          <cell r="E452">
            <v>39.43</v>
          </cell>
          <cell r="F452">
            <v>42.13</v>
          </cell>
        </row>
        <row r="453">
          <cell r="A453">
            <v>4739</v>
          </cell>
          <cell r="B453" t="str">
            <v>SALSA FLOCOS PREMIUM 10Kg</v>
          </cell>
          <cell r="C453" t="str">
            <v>Kg</v>
          </cell>
          <cell r="D453">
            <v>9.08</v>
          </cell>
          <cell r="E453">
            <v>9.08</v>
          </cell>
          <cell r="F453">
            <v>9.08</v>
          </cell>
        </row>
        <row r="454">
          <cell r="A454">
            <v>1014</v>
          </cell>
          <cell r="B454" t="str">
            <v>SALSA FLOCOS PREMIUM EGIPCIA 25Kg</v>
          </cell>
          <cell r="C454" t="str">
            <v>Kg</v>
          </cell>
          <cell r="D454">
            <v>6.81</v>
          </cell>
          <cell r="E454">
            <v>6.81</v>
          </cell>
          <cell r="F454">
            <v>6.81</v>
          </cell>
        </row>
        <row r="455">
          <cell r="A455">
            <v>476</v>
          </cell>
          <cell r="B455" t="str">
            <v>SALSAPARRILHA RASURADO 10Kg_x000D_
OBS.: AL, MT, MG, PR, RJ, SC Tem ST - Consultar Valores</v>
          </cell>
          <cell r="C455" t="str">
            <v>Kg</v>
          </cell>
          <cell r="D455">
            <v>34.94</v>
          </cell>
          <cell r="E455">
            <v>32.200000000000003</v>
          </cell>
          <cell r="F455">
            <v>34.94</v>
          </cell>
        </row>
        <row r="456">
          <cell r="A456">
            <v>4418</v>
          </cell>
          <cell r="B456" t="str">
            <v>SÁLVIA ***PREMIUM*** 20Kg</v>
          </cell>
          <cell r="C456" t="str">
            <v>Kg</v>
          </cell>
          <cell r="D456">
            <v>9.85</v>
          </cell>
          <cell r="E456">
            <v>9.85</v>
          </cell>
          <cell r="F456">
            <v>9.85</v>
          </cell>
        </row>
        <row r="457">
          <cell r="A457">
            <v>1018</v>
          </cell>
          <cell r="B457" t="str">
            <v>SÁLVIA COMERCIAL 10Kg</v>
          </cell>
          <cell r="C457" t="str">
            <v>Kg</v>
          </cell>
          <cell r="D457" t="str">
            <v>-</v>
          </cell>
          <cell r="E457" t="str">
            <v>-</v>
          </cell>
          <cell r="F457" t="str">
            <v>-</v>
          </cell>
        </row>
        <row r="458">
          <cell r="A458">
            <v>5367</v>
          </cell>
          <cell r="B458" t="str">
            <v>SEMENTE DE ABÓBORA SEM CASCA CRUA "AA" 25Kg</v>
          </cell>
          <cell r="C458" t="str">
            <v>Kg</v>
          </cell>
          <cell r="D458">
            <v>34.590000000000003</v>
          </cell>
          <cell r="E458">
            <v>32.19</v>
          </cell>
          <cell r="F458">
            <v>34.590000000000003</v>
          </cell>
        </row>
        <row r="459">
          <cell r="A459">
            <v>1028</v>
          </cell>
          <cell r="B459" t="str">
            <v>SEMENTE DE ABÓBORA SEM CASCA CRUA A 25Kg</v>
          </cell>
          <cell r="C459" t="str">
            <v>Kg</v>
          </cell>
          <cell r="D459">
            <v>30.48</v>
          </cell>
          <cell r="E459">
            <v>24.87</v>
          </cell>
          <cell r="F459">
            <v>24.87</v>
          </cell>
        </row>
        <row r="460">
          <cell r="A460">
            <v>5690</v>
          </cell>
          <cell r="B460" t="str">
            <v>SEMENTE DE ABÓBORA SEM CASCA TORRADA E SALGADA 5Kg</v>
          </cell>
          <cell r="C460" t="str">
            <v>Kg</v>
          </cell>
          <cell r="D460">
            <v>26.52</v>
          </cell>
          <cell r="E460">
            <v>24.82</v>
          </cell>
          <cell r="F460">
            <v>26.52</v>
          </cell>
        </row>
        <row r="461">
          <cell r="A461">
            <v>5552</v>
          </cell>
          <cell r="B461" t="str">
            <v>SEMENTE DE ABÓBORA SEM CASCA TORRADA SEM SAL 5Kg</v>
          </cell>
          <cell r="C461" t="str">
            <v>Kg</v>
          </cell>
          <cell r="D461">
            <v>26.52</v>
          </cell>
          <cell r="E461">
            <v>24.82</v>
          </cell>
          <cell r="F461">
            <v>26.52</v>
          </cell>
        </row>
        <row r="462">
          <cell r="A462">
            <v>480</v>
          </cell>
          <cell r="B462" t="str">
            <v>SENE FOLHA 10Kg</v>
          </cell>
          <cell r="C462" t="str">
            <v>Kg</v>
          </cell>
          <cell r="D462">
            <v>8.1199999999999992</v>
          </cell>
          <cell r="E462">
            <v>8.1199999999999992</v>
          </cell>
          <cell r="F462">
            <v>8.1199999999999992</v>
          </cell>
        </row>
        <row r="463">
          <cell r="A463">
            <v>3821</v>
          </cell>
          <cell r="B463" t="str">
            <v>SENE FOLHA 25Kg</v>
          </cell>
          <cell r="C463" t="str">
            <v>Kg</v>
          </cell>
          <cell r="D463">
            <v>7.37</v>
          </cell>
          <cell r="E463">
            <v>7.37</v>
          </cell>
          <cell r="F463">
            <v>7.37</v>
          </cell>
        </row>
        <row r="464">
          <cell r="A464">
            <v>485</v>
          </cell>
          <cell r="B464" t="str">
            <v>SETE SANGRIA RASURADO 10Kg_x000D_
OBS.: AL, MT, MG, PR, RJ, SC Tem ST - Consultar Valores</v>
          </cell>
          <cell r="C464" t="str">
            <v>Kg</v>
          </cell>
          <cell r="D464">
            <v>16.75</v>
          </cell>
          <cell r="E464">
            <v>15.44</v>
          </cell>
          <cell r="F464">
            <v>16.75</v>
          </cell>
        </row>
        <row r="465">
          <cell r="A465">
            <v>3786</v>
          </cell>
          <cell r="B465" t="str">
            <v>SHIMEJI 15Kg</v>
          </cell>
          <cell r="C465" t="str">
            <v>Kg</v>
          </cell>
          <cell r="D465" t="str">
            <v>-</v>
          </cell>
          <cell r="E465" t="str">
            <v>-</v>
          </cell>
          <cell r="F465" t="str">
            <v>-</v>
          </cell>
        </row>
        <row r="466">
          <cell r="A466">
            <v>1036</v>
          </cell>
          <cell r="B466" t="str">
            <v>SOJA GRAO 25Kg</v>
          </cell>
          <cell r="C466" t="str">
            <v>Kg</v>
          </cell>
          <cell r="D466">
            <v>5.28</v>
          </cell>
          <cell r="E466">
            <v>5.28</v>
          </cell>
          <cell r="F466">
            <v>5.28</v>
          </cell>
        </row>
        <row r="467">
          <cell r="A467">
            <v>5738</v>
          </cell>
          <cell r="B467" t="str">
            <v>SPIRULINA PÓ 5Kg</v>
          </cell>
          <cell r="C467" t="str">
            <v>Kg</v>
          </cell>
          <cell r="D467">
            <v>37.85</v>
          </cell>
          <cell r="E467">
            <v>32.369999999999997</v>
          </cell>
          <cell r="F467">
            <v>34.65</v>
          </cell>
        </row>
        <row r="468">
          <cell r="A468">
            <v>3576</v>
          </cell>
          <cell r="B468" t="str">
            <v>STÉVIA FOLHA PAIOL 10Kg_x000D_
OBS.: AL, MT, MG, PR, RJ, SC Tem ST - Consultar Valores</v>
          </cell>
          <cell r="C468" t="str">
            <v>Kg</v>
          </cell>
          <cell r="D468">
            <v>63.2</v>
          </cell>
          <cell r="E468">
            <v>52.15</v>
          </cell>
          <cell r="F468">
            <v>56.65</v>
          </cell>
        </row>
        <row r="469">
          <cell r="A469">
            <v>4850</v>
          </cell>
          <cell r="B469" t="str">
            <v>STÉVIA MOÍDA 10Kg_x000D_
OBS.: SC Tem ST - Consultar Valores</v>
          </cell>
          <cell r="C469" t="str">
            <v>Kg</v>
          </cell>
          <cell r="D469">
            <v>52.9</v>
          </cell>
          <cell r="E469">
            <v>44.93</v>
          </cell>
          <cell r="F469">
            <v>48.23</v>
          </cell>
        </row>
        <row r="470">
          <cell r="A470">
            <v>490</v>
          </cell>
          <cell r="B470" t="str">
            <v>SUCUPIRA SEMENTE GRAÚDA 10Kg_x000D_
OBS.: AL, MT, MG, PR, RJ, SC Tem ST - Consultar Valores</v>
          </cell>
          <cell r="C470" t="str">
            <v>Kg</v>
          </cell>
          <cell r="D470">
            <v>139.57</v>
          </cell>
          <cell r="E470">
            <v>128.62</v>
          </cell>
          <cell r="F470">
            <v>139.57</v>
          </cell>
        </row>
        <row r="471">
          <cell r="A471">
            <v>4369</v>
          </cell>
          <cell r="B471" t="str">
            <v>SUMAGRE 25Kg</v>
          </cell>
          <cell r="C471" t="str">
            <v>Kg</v>
          </cell>
          <cell r="D471">
            <v>25.53</v>
          </cell>
          <cell r="E471">
            <v>22.47</v>
          </cell>
          <cell r="F471">
            <v>22.47</v>
          </cell>
        </row>
        <row r="472">
          <cell r="A472">
            <v>4950</v>
          </cell>
          <cell r="B472" t="str">
            <v>SUPERBOM - CAFÉ DE CEVADA 500g</v>
          </cell>
          <cell r="C472" t="str">
            <v>UN</v>
          </cell>
          <cell r="D472">
            <v>6.95</v>
          </cell>
          <cell r="E472">
            <v>5.93</v>
          </cell>
          <cell r="F472">
            <v>6.35</v>
          </cell>
        </row>
        <row r="473">
          <cell r="A473">
            <v>4951</v>
          </cell>
          <cell r="B473" t="str">
            <v>SUPERBOM - CAFÉ DE MILHO 500g</v>
          </cell>
          <cell r="C473" t="str">
            <v>UN</v>
          </cell>
          <cell r="D473">
            <v>7.06</v>
          </cell>
          <cell r="E473">
            <v>6.02</v>
          </cell>
          <cell r="F473">
            <v>6.46</v>
          </cell>
        </row>
        <row r="474">
          <cell r="A474">
            <v>4952</v>
          </cell>
          <cell r="B474" t="str">
            <v>SUPERBOM - CEVADA SOLÚVEL 200g</v>
          </cell>
          <cell r="C474" t="str">
            <v>UN</v>
          </cell>
          <cell r="D474">
            <v>26.8</v>
          </cell>
          <cell r="E474">
            <v>22.87</v>
          </cell>
          <cell r="F474">
            <v>24.5</v>
          </cell>
        </row>
        <row r="475">
          <cell r="A475">
            <v>1043</v>
          </cell>
          <cell r="B475" t="str">
            <v>TÂMARA COM CAROCO 5Kg</v>
          </cell>
          <cell r="C475" t="str">
            <v>Kg</v>
          </cell>
          <cell r="D475">
            <v>20.14</v>
          </cell>
          <cell r="E475">
            <v>18.149999999999999</v>
          </cell>
          <cell r="F475">
            <v>18.149999999999999</v>
          </cell>
        </row>
        <row r="476">
          <cell r="A476">
            <v>1046</v>
          </cell>
          <cell r="B476" t="str">
            <v>TÂMARA SEM CAROCO 5Kg</v>
          </cell>
          <cell r="C476" t="str">
            <v>Kg</v>
          </cell>
          <cell r="D476">
            <v>21.22</v>
          </cell>
          <cell r="E476">
            <v>19.12</v>
          </cell>
          <cell r="F476">
            <v>19.12</v>
          </cell>
        </row>
        <row r="477">
          <cell r="A477">
            <v>493</v>
          </cell>
          <cell r="B477" t="str">
            <v>TANCHAGEM RASURADO 10Kg_x000D_
OBS.: AL, MT, MG, PR, RJ, SC Tem ST - Consultar Valores</v>
          </cell>
          <cell r="C477" t="str">
            <v>Kg</v>
          </cell>
          <cell r="D477">
            <v>23.73</v>
          </cell>
          <cell r="E477">
            <v>21.87</v>
          </cell>
          <cell r="F477">
            <v>23.73</v>
          </cell>
        </row>
        <row r="478">
          <cell r="A478">
            <v>1048</v>
          </cell>
          <cell r="B478" t="str">
            <v>TAPIOCA GRANULADA 25Kg</v>
          </cell>
          <cell r="C478" t="str">
            <v>Kg</v>
          </cell>
          <cell r="D478" t="str">
            <v>-</v>
          </cell>
          <cell r="E478" t="str">
            <v>-</v>
          </cell>
          <cell r="F478" t="str">
            <v>-</v>
          </cell>
        </row>
        <row r="479">
          <cell r="A479">
            <v>1057</v>
          </cell>
          <cell r="B479" t="str">
            <v>TEMPERO BAIANO 10Kg</v>
          </cell>
          <cell r="C479" t="str">
            <v>Kg</v>
          </cell>
          <cell r="D479">
            <v>14.8</v>
          </cell>
          <cell r="E479">
            <v>14.8</v>
          </cell>
          <cell r="F479">
            <v>14.8</v>
          </cell>
        </row>
        <row r="480">
          <cell r="A480">
            <v>1058</v>
          </cell>
          <cell r="B480" t="str">
            <v>TEMPERO BAIANO 25Kg</v>
          </cell>
          <cell r="C480" t="str">
            <v>Kg</v>
          </cell>
          <cell r="D480">
            <v>13.3</v>
          </cell>
          <cell r="E480">
            <v>13.3</v>
          </cell>
          <cell r="F480">
            <v>13.3</v>
          </cell>
        </row>
        <row r="481">
          <cell r="A481">
            <v>3249</v>
          </cell>
          <cell r="B481" t="str">
            <v>TEMPERO BEST BEEF 10Kg - CARNES</v>
          </cell>
          <cell r="C481" t="str">
            <v>Kg</v>
          </cell>
          <cell r="D481">
            <v>9.5</v>
          </cell>
          <cell r="E481">
            <v>9.5</v>
          </cell>
          <cell r="F481">
            <v>9.5</v>
          </cell>
        </row>
        <row r="482">
          <cell r="A482">
            <v>3250</v>
          </cell>
          <cell r="B482" t="str">
            <v>TEMPERO BEST CHICKEN 10Kg - FRANGOS</v>
          </cell>
          <cell r="C482" t="str">
            <v>Kg</v>
          </cell>
          <cell r="D482">
            <v>11.1</v>
          </cell>
          <cell r="E482">
            <v>11.1</v>
          </cell>
          <cell r="F482">
            <v>11.1</v>
          </cell>
        </row>
        <row r="483">
          <cell r="A483">
            <v>3889</v>
          </cell>
          <cell r="B483" t="str">
            <v>TEMPERO CARNE SUÍNA MINAS 10Kg</v>
          </cell>
          <cell r="C483" t="str">
            <v>Kg</v>
          </cell>
          <cell r="D483">
            <v>16</v>
          </cell>
          <cell r="E483">
            <v>15.2</v>
          </cell>
          <cell r="F483">
            <v>16</v>
          </cell>
        </row>
        <row r="484">
          <cell r="A484">
            <v>888</v>
          </cell>
          <cell r="B484" t="str">
            <v>TEMPERO DE PÁPRICA DEFUMADA 10Kg</v>
          </cell>
          <cell r="C484" t="str">
            <v>Kg</v>
          </cell>
          <cell r="D484">
            <v>14.9</v>
          </cell>
          <cell r="E484">
            <v>13.6</v>
          </cell>
          <cell r="F484">
            <v>13.6</v>
          </cell>
        </row>
        <row r="485">
          <cell r="A485">
            <v>1332</v>
          </cell>
          <cell r="B485" t="str">
            <v>TEMPERO DE PÁPRICA DEFUMADA 25Kg</v>
          </cell>
          <cell r="C485" t="str">
            <v>Kg</v>
          </cell>
          <cell r="D485">
            <v>14.8</v>
          </cell>
          <cell r="E485">
            <v>13.5</v>
          </cell>
          <cell r="F485">
            <v>13.5</v>
          </cell>
        </row>
        <row r="486">
          <cell r="A486">
            <v>892</v>
          </cell>
          <cell r="B486" t="str">
            <v>TEMPERO DE PÁPRICA DOCE 10Kg</v>
          </cell>
          <cell r="C486" t="str">
            <v>Kg</v>
          </cell>
          <cell r="D486">
            <v>10.7</v>
          </cell>
          <cell r="E486">
            <v>9.6</v>
          </cell>
          <cell r="F486">
            <v>9.6</v>
          </cell>
        </row>
        <row r="487">
          <cell r="A487">
            <v>893</v>
          </cell>
          <cell r="B487" t="str">
            <v>TEMPERO DE PÁPRICA DOCE 25Kg</v>
          </cell>
          <cell r="C487" t="str">
            <v>Kg</v>
          </cell>
          <cell r="D487">
            <v>10.6</v>
          </cell>
          <cell r="E487">
            <v>9.5</v>
          </cell>
          <cell r="F487">
            <v>9.5</v>
          </cell>
        </row>
        <row r="488">
          <cell r="A488">
            <v>897</v>
          </cell>
          <cell r="B488" t="str">
            <v>TEMPERO DE PÁPRICA PICANTE 10Kg</v>
          </cell>
          <cell r="C488" t="str">
            <v>Kg</v>
          </cell>
          <cell r="D488">
            <v>12.6</v>
          </cell>
          <cell r="E488">
            <v>11.3</v>
          </cell>
          <cell r="F488">
            <v>11.3</v>
          </cell>
        </row>
        <row r="489">
          <cell r="A489">
            <v>898</v>
          </cell>
          <cell r="B489" t="str">
            <v>TEMPERO DE PÁPRICA PICANTE 25Kg</v>
          </cell>
          <cell r="C489" t="str">
            <v>Kg</v>
          </cell>
          <cell r="D489">
            <v>12.5</v>
          </cell>
          <cell r="E489">
            <v>11.2</v>
          </cell>
          <cell r="F489">
            <v>11.2</v>
          </cell>
        </row>
        <row r="490">
          <cell r="A490">
            <v>910</v>
          </cell>
          <cell r="B490" t="str">
            <v>TEMPERO DE PIMENTA CAIENA 10Kg</v>
          </cell>
          <cell r="C490" t="str">
            <v>Kg</v>
          </cell>
          <cell r="D490">
            <v>15.5</v>
          </cell>
          <cell r="E490">
            <v>14</v>
          </cell>
          <cell r="F490">
            <v>15.5</v>
          </cell>
        </row>
        <row r="491">
          <cell r="A491">
            <v>3909</v>
          </cell>
          <cell r="B491" t="str">
            <v>TEMPERO ORANGE PEPPER 10Kg</v>
          </cell>
          <cell r="C491" t="str">
            <v>Kg</v>
          </cell>
          <cell r="D491">
            <v>15.52</v>
          </cell>
          <cell r="E491">
            <v>15.52</v>
          </cell>
          <cell r="F491">
            <v>15.52</v>
          </cell>
        </row>
        <row r="492">
          <cell r="A492">
            <v>5419</v>
          </cell>
          <cell r="B492" t="str">
            <v>TEMPERO ORANGE PEPPER 5Kg</v>
          </cell>
          <cell r="C492" t="str">
            <v>Kg</v>
          </cell>
          <cell r="D492">
            <v>21.04</v>
          </cell>
          <cell r="E492">
            <v>19.690000000000001</v>
          </cell>
          <cell r="F492">
            <v>21.04</v>
          </cell>
        </row>
        <row r="493">
          <cell r="A493">
            <v>2424</v>
          </cell>
          <cell r="B493" t="str">
            <v>TEMPERO PEGA MARIDO 10Kg</v>
          </cell>
          <cell r="C493" t="str">
            <v>Kg</v>
          </cell>
          <cell r="D493">
            <v>15.1</v>
          </cell>
          <cell r="E493">
            <v>15.1</v>
          </cell>
          <cell r="F493">
            <v>15.1</v>
          </cell>
        </row>
        <row r="494">
          <cell r="A494">
            <v>4142</v>
          </cell>
          <cell r="B494" t="str">
            <v>TEMPERO SABOROSO FRANGO 10Kg</v>
          </cell>
          <cell r="C494" t="str">
            <v>Kg</v>
          </cell>
          <cell r="D494">
            <v>13.2</v>
          </cell>
          <cell r="E494">
            <v>13.2</v>
          </cell>
          <cell r="F494">
            <v>13.2</v>
          </cell>
        </row>
        <row r="495">
          <cell r="A495">
            <v>4162</v>
          </cell>
          <cell r="B495" t="str">
            <v>TEMPERO SABOROSO PARA BIFE 10Kg</v>
          </cell>
          <cell r="C495" t="str">
            <v>Kg</v>
          </cell>
          <cell r="D495">
            <v>21.5</v>
          </cell>
          <cell r="E495">
            <v>21.5</v>
          </cell>
          <cell r="F495">
            <v>21.5</v>
          </cell>
        </row>
        <row r="496">
          <cell r="A496">
            <v>4161</v>
          </cell>
          <cell r="B496" t="str">
            <v>TEMPERO SABOROSO PARA FEIJAO 10Kg</v>
          </cell>
          <cell r="C496" t="str">
            <v>Kg</v>
          </cell>
          <cell r="D496">
            <v>17.5</v>
          </cell>
          <cell r="E496">
            <v>17.5</v>
          </cell>
          <cell r="F496">
            <v>17.5</v>
          </cell>
        </row>
        <row r="497">
          <cell r="A497">
            <v>4134</v>
          </cell>
          <cell r="B497" t="str">
            <v>TEMPERO SABOROSO PARA TUDO 10Kg</v>
          </cell>
          <cell r="C497" t="str">
            <v>Kg</v>
          </cell>
          <cell r="D497">
            <v>31.94</v>
          </cell>
          <cell r="E497">
            <v>27.91</v>
          </cell>
          <cell r="F497">
            <v>31.94</v>
          </cell>
        </row>
        <row r="498">
          <cell r="A498">
            <v>4051</v>
          </cell>
          <cell r="B498" t="str">
            <v>TEMPERO SABOROSO PEIXE E FRUTOS MAR 10Kg</v>
          </cell>
          <cell r="C498" t="str">
            <v>Kg</v>
          </cell>
          <cell r="D498">
            <v>30.95</v>
          </cell>
          <cell r="E498">
            <v>28.7</v>
          </cell>
          <cell r="F498">
            <v>30.95</v>
          </cell>
        </row>
        <row r="499">
          <cell r="A499">
            <v>1069</v>
          </cell>
          <cell r="B499" t="str">
            <v>TEMPERO SÍRIO 10Kg</v>
          </cell>
          <cell r="C499" t="str">
            <v>Kg</v>
          </cell>
          <cell r="D499">
            <v>62</v>
          </cell>
          <cell r="E499">
            <v>62</v>
          </cell>
          <cell r="F499">
            <v>62</v>
          </cell>
        </row>
        <row r="500">
          <cell r="A500">
            <v>1053</v>
          </cell>
          <cell r="B500" t="str">
            <v>TEMPERO TIPO ANA MARIA 10Kg</v>
          </cell>
          <cell r="C500" t="str">
            <v>Kg</v>
          </cell>
          <cell r="D500">
            <v>14.85</v>
          </cell>
          <cell r="E500">
            <v>13.72</v>
          </cell>
          <cell r="F500">
            <v>14.85</v>
          </cell>
        </row>
        <row r="501">
          <cell r="A501">
            <v>1072</v>
          </cell>
          <cell r="B501" t="str">
            <v>TEMPERO TIPO CHIMICHURRI C/PIM 10Kg</v>
          </cell>
          <cell r="C501" t="str">
            <v>Kg</v>
          </cell>
          <cell r="D501">
            <v>31.7</v>
          </cell>
          <cell r="E501">
            <v>28.5</v>
          </cell>
          <cell r="F501">
            <v>31.7</v>
          </cell>
        </row>
        <row r="502">
          <cell r="A502">
            <v>1125</v>
          </cell>
          <cell r="B502" t="str">
            <v>TEMPERO TIPO CHIMICHURRI S/PIM PAIOL 10Kg</v>
          </cell>
          <cell r="C502" t="str">
            <v>Kg</v>
          </cell>
          <cell r="D502">
            <v>32</v>
          </cell>
          <cell r="E502">
            <v>28.7</v>
          </cell>
          <cell r="F502">
            <v>32</v>
          </cell>
        </row>
        <row r="503">
          <cell r="A503">
            <v>1064</v>
          </cell>
          <cell r="B503" t="str">
            <v>TEMPERO TIPO EDU GUEDES PREMIUM 10Kg</v>
          </cell>
          <cell r="C503" t="str">
            <v>Kg</v>
          </cell>
          <cell r="D503">
            <v>15.9</v>
          </cell>
          <cell r="E503">
            <v>15.1</v>
          </cell>
          <cell r="F503">
            <v>15.9</v>
          </cell>
        </row>
        <row r="504">
          <cell r="A504">
            <v>1076</v>
          </cell>
          <cell r="B504" t="str">
            <v>TOMATE SECO EM FLOCOS 20Kg</v>
          </cell>
          <cell r="C504" t="str">
            <v>Kg</v>
          </cell>
          <cell r="D504">
            <v>30.37</v>
          </cell>
          <cell r="E504">
            <v>25.74</v>
          </cell>
          <cell r="F504">
            <v>25.74</v>
          </cell>
        </row>
        <row r="505">
          <cell r="A505">
            <v>5524</v>
          </cell>
          <cell r="B505" t="str">
            <v>TOMATE SECO METADES 12,5Kg</v>
          </cell>
          <cell r="C505" t="str">
            <v>Kg</v>
          </cell>
          <cell r="D505">
            <v>21.12</v>
          </cell>
          <cell r="E505">
            <v>21.12</v>
          </cell>
          <cell r="F505">
            <v>21.12</v>
          </cell>
        </row>
        <row r="506">
          <cell r="A506">
            <v>4740</v>
          </cell>
          <cell r="B506" t="str">
            <v>TOMILHO ***PREMIUM*** 10Kg</v>
          </cell>
          <cell r="C506" t="str">
            <v>Kg</v>
          </cell>
          <cell r="D506">
            <v>9.26</v>
          </cell>
          <cell r="E506">
            <v>9.26</v>
          </cell>
          <cell r="F506">
            <v>9.26</v>
          </cell>
        </row>
        <row r="507">
          <cell r="A507">
            <v>1077</v>
          </cell>
          <cell r="B507" t="str">
            <v>TOMILHO COMERCIAL 10Kg</v>
          </cell>
          <cell r="C507" t="str">
            <v>Kg</v>
          </cell>
          <cell r="D507">
            <v>9.31</v>
          </cell>
          <cell r="E507">
            <v>9.31</v>
          </cell>
          <cell r="F507">
            <v>9.31</v>
          </cell>
        </row>
        <row r="508">
          <cell r="A508">
            <v>1078</v>
          </cell>
          <cell r="B508" t="str">
            <v>TOMILHO COMERCIAL 25Kg</v>
          </cell>
          <cell r="C508" t="str">
            <v>Kg</v>
          </cell>
          <cell r="D508">
            <v>8.77</v>
          </cell>
          <cell r="E508">
            <v>8.77</v>
          </cell>
          <cell r="F508">
            <v>8.77</v>
          </cell>
        </row>
        <row r="509">
          <cell r="A509">
            <v>1265</v>
          </cell>
          <cell r="B509" t="str">
            <v>TRIGO GLÚTEN 25Kg</v>
          </cell>
          <cell r="C509" t="str">
            <v>Kg</v>
          </cell>
          <cell r="D509">
            <v>22.65</v>
          </cell>
          <cell r="E509">
            <v>18.48</v>
          </cell>
          <cell r="F509">
            <v>18.48</v>
          </cell>
        </row>
        <row r="510">
          <cell r="A510">
            <v>1087</v>
          </cell>
          <cell r="B510" t="str">
            <v>TRIGO GRÃO 25Kg</v>
          </cell>
          <cell r="C510" t="str">
            <v>Kg</v>
          </cell>
          <cell r="D510">
            <v>4.59</v>
          </cell>
          <cell r="E510">
            <v>4.59</v>
          </cell>
          <cell r="F510">
            <v>4.9000000000000004</v>
          </cell>
        </row>
        <row r="511">
          <cell r="A511">
            <v>1090</v>
          </cell>
          <cell r="B511" t="str">
            <v>TRIGO QUIBE MARROCOS 25Kg</v>
          </cell>
          <cell r="C511" t="str">
            <v>Kg</v>
          </cell>
          <cell r="D511">
            <v>5.68</v>
          </cell>
          <cell r="E511">
            <v>5.27</v>
          </cell>
          <cell r="F511">
            <v>5.68</v>
          </cell>
        </row>
        <row r="512">
          <cell r="A512">
            <v>496</v>
          </cell>
          <cell r="B512" t="str">
            <v>UNHA DE GATO RASURADO 10Kg_x000D_
OBS.: AL, MT, MG, PR, RJ, SC Tem ST - Consultar Valores</v>
          </cell>
          <cell r="C512" t="str">
            <v>Kg</v>
          </cell>
          <cell r="D512">
            <v>17.940000000000001</v>
          </cell>
          <cell r="E512">
            <v>16.53</v>
          </cell>
          <cell r="F512">
            <v>17.940000000000001</v>
          </cell>
        </row>
        <row r="513">
          <cell r="A513">
            <v>1093</v>
          </cell>
          <cell r="B513" t="str">
            <v>UVA PASSA BRANCA 10Kg</v>
          </cell>
          <cell r="C513" t="str">
            <v>Kg</v>
          </cell>
          <cell r="D513">
            <v>24.6</v>
          </cell>
          <cell r="E513">
            <v>22.1</v>
          </cell>
          <cell r="F513">
            <v>22.1</v>
          </cell>
        </row>
        <row r="514">
          <cell r="A514">
            <v>3811</v>
          </cell>
          <cell r="B514" t="str">
            <v>UVA PASSA PRETA (UZBEQUISTÃO) 10Kg</v>
          </cell>
          <cell r="C514" t="str">
            <v>Kg</v>
          </cell>
          <cell r="D514">
            <v>15.07</v>
          </cell>
          <cell r="E514">
            <v>13.58</v>
          </cell>
          <cell r="F514">
            <v>13.58</v>
          </cell>
        </row>
        <row r="515">
          <cell r="A515">
            <v>4412</v>
          </cell>
          <cell r="B515" t="str">
            <v>UVA PASSA PRETA ARGENTINA 10Kg</v>
          </cell>
          <cell r="C515" t="str">
            <v>Kg</v>
          </cell>
          <cell r="D515">
            <v>19.86</v>
          </cell>
          <cell r="E515">
            <v>17.73</v>
          </cell>
          <cell r="F515">
            <v>17.73</v>
          </cell>
        </row>
        <row r="516">
          <cell r="A516">
            <v>5218</v>
          </cell>
          <cell r="B516" t="str">
            <v>UXI AMARELO CASCA RASURADA 10Kg_x000D_
OBS.: SC Tem ST - Consultar Valores</v>
          </cell>
          <cell r="C516" t="str">
            <v>Kg</v>
          </cell>
          <cell r="D516">
            <v>18.87</v>
          </cell>
          <cell r="E516">
            <v>18.87</v>
          </cell>
          <cell r="F516">
            <v>18.87</v>
          </cell>
        </row>
        <row r="517">
          <cell r="A517">
            <v>503</v>
          </cell>
          <cell r="B517" t="str">
            <v>VALERIANA RAIZ 10Kg_x000D_
OBS.: AL, MT, MG, PR, RJ, SC Tem ST - Consultar Valores</v>
          </cell>
          <cell r="C517" t="str">
            <v>Kg</v>
          </cell>
          <cell r="D517">
            <v>144.87</v>
          </cell>
          <cell r="E517">
            <v>145.69999999999999</v>
          </cell>
          <cell r="F517">
            <v>150.08000000000001</v>
          </cell>
        </row>
        <row r="518">
          <cell r="A518">
            <v>4029</v>
          </cell>
          <cell r="B518" t="str">
            <v>VINAGRE DE MAÇÃ MONTES VERDES 530ml</v>
          </cell>
          <cell r="C518" t="str">
            <v>UN</v>
          </cell>
          <cell r="D518">
            <v>13.85</v>
          </cell>
          <cell r="E518">
            <v>11.64</v>
          </cell>
          <cell r="F518">
            <v>12.55</v>
          </cell>
        </row>
        <row r="519">
          <cell r="A519">
            <v>4030</v>
          </cell>
          <cell r="B519" t="str">
            <v>VINAGRE DE MAÇÃ MONTES VERDES 530ml ORGÂNICO</v>
          </cell>
          <cell r="C519" t="str">
            <v>UN</v>
          </cell>
          <cell r="D519">
            <v>16.47</v>
          </cell>
          <cell r="E519">
            <v>13.83</v>
          </cell>
          <cell r="F519">
            <v>14.92</v>
          </cell>
        </row>
        <row r="520">
          <cell r="A520">
            <v>4736</v>
          </cell>
          <cell r="B520" t="str">
            <v>VINAGRE DE MAÇÃ SÃO FRANCISCO 4,2% 500ml ORGÂNICO</v>
          </cell>
          <cell r="C520" t="str">
            <v>UN</v>
          </cell>
          <cell r="D520">
            <v>26.6</v>
          </cell>
          <cell r="E520">
            <v>21.55</v>
          </cell>
          <cell r="F520">
            <v>23.58</v>
          </cell>
        </row>
        <row r="521">
          <cell r="A521">
            <v>4735</v>
          </cell>
          <cell r="B521" t="str">
            <v>VINAGRE DE MAÇÃ SÃO FRANCISCO 6%  250ml ORGÂNICO</v>
          </cell>
          <cell r="C521" t="str">
            <v>UN</v>
          </cell>
          <cell r="D521">
            <v>17.399999999999999</v>
          </cell>
          <cell r="E521">
            <v>14.59</v>
          </cell>
          <cell r="F521">
            <v>15.74</v>
          </cell>
        </row>
        <row r="522">
          <cell r="A522">
            <v>4734</v>
          </cell>
          <cell r="B522" t="str">
            <v>VINAGRE DE MAÇÃ SERRA GAÚCHA 500ml ORGÂNICO</v>
          </cell>
          <cell r="C522" t="str">
            <v>UN</v>
          </cell>
          <cell r="D522">
            <v>24.6</v>
          </cell>
          <cell r="E522">
            <v>19.739999999999998</v>
          </cell>
          <cell r="F522">
            <v>21.69</v>
          </cell>
        </row>
        <row r="523">
          <cell r="A523">
            <v>1104</v>
          </cell>
          <cell r="B523" t="str">
            <v>VINAGRETE 10Kg</v>
          </cell>
          <cell r="C523" t="str">
            <v>Kg</v>
          </cell>
          <cell r="D523">
            <v>31.9</v>
          </cell>
          <cell r="E523">
            <v>28.6</v>
          </cell>
          <cell r="F523">
            <v>31.9</v>
          </cell>
        </row>
        <row r="524">
          <cell r="A524">
            <v>5716</v>
          </cell>
          <cell r="B524" t="str">
            <v>WHEY PROTEIN 60% SABOR BAUNILHA 10Kg</v>
          </cell>
          <cell r="C524" t="str">
            <v>Kg</v>
          </cell>
          <cell r="D524">
            <v>59.79</v>
          </cell>
          <cell r="E524">
            <v>55.96</v>
          </cell>
          <cell r="F524">
            <v>59.79</v>
          </cell>
        </row>
        <row r="525">
          <cell r="A525">
            <v>5672</v>
          </cell>
          <cell r="B525" t="str">
            <v>WHEY PROTEIN 60% SABOR BAUNILHA 5Kg</v>
          </cell>
          <cell r="C525" t="str">
            <v>Kg</v>
          </cell>
          <cell r="D525">
            <v>59.79</v>
          </cell>
          <cell r="E525">
            <v>55.96</v>
          </cell>
          <cell r="F525">
            <v>59.79</v>
          </cell>
        </row>
        <row r="526">
          <cell r="A526">
            <v>5718</v>
          </cell>
          <cell r="B526" t="str">
            <v>WHEY PROTEIN 60% SABOR CHOCOLATE 10Kg_x000D_
OBS.: MT Tem ST - Consultar Valores</v>
          </cell>
          <cell r="C526" t="str">
            <v>Kg</v>
          </cell>
          <cell r="D526">
            <v>55.96</v>
          </cell>
          <cell r="E526">
            <v>52.59</v>
          </cell>
          <cell r="F526">
            <v>55.96</v>
          </cell>
        </row>
        <row r="527">
          <cell r="A527">
            <v>5673</v>
          </cell>
          <cell r="B527" t="str">
            <v>WHEY PROTEIN 60% SABOR CHOCOLATE 5Kg_x000D_
OBS.: MT Tem ST - Consultar Valores</v>
          </cell>
          <cell r="C527" t="str">
            <v>Kg</v>
          </cell>
          <cell r="D527">
            <v>59.79</v>
          </cell>
          <cell r="E527">
            <v>55.96</v>
          </cell>
          <cell r="F527">
            <v>59.79</v>
          </cell>
        </row>
        <row r="528">
          <cell r="A528">
            <v>5717</v>
          </cell>
          <cell r="B528" t="str">
            <v>WHEY PROTEIN 60% SABOR CHOCOLATE BRANCO 10Kg</v>
          </cell>
          <cell r="C528" t="str">
            <v>Kg</v>
          </cell>
          <cell r="D528">
            <v>59.79</v>
          </cell>
          <cell r="E528">
            <v>55.96</v>
          </cell>
          <cell r="F528">
            <v>59.79</v>
          </cell>
        </row>
        <row r="529">
          <cell r="A529">
            <v>5674</v>
          </cell>
          <cell r="B529" t="str">
            <v>WHEY PROTEIN 70% SABOR CHOCOLATE BRANCO 5Kg</v>
          </cell>
          <cell r="C529" t="str">
            <v>Kg</v>
          </cell>
          <cell r="D529" t="str">
            <v>-</v>
          </cell>
          <cell r="E529" t="str">
            <v>-</v>
          </cell>
          <cell r="F529" t="str">
            <v>-</v>
          </cell>
        </row>
        <row r="530">
          <cell r="A530">
            <v>5675</v>
          </cell>
          <cell r="B530" t="str">
            <v>WHEY PROTEIN 70% SABOR LEITINHO 5Kg</v>
          </cell>
          <cell r="C530" t="str">
            <v>Kg</v>
          </cell>
          <cell r="D530">
            <v>84.71</v>
          </cell>
          <cell r="E530">
            <v>79.28</v>
          </cell>
          <cell r="F530">
            <v>84.71</v>
          </cell>
        </row>
        <row r="531">
          <cell r="A531">
            <v>1108</v>
          </cell>
          <cell r="B531" t="str">
            <v>XYLITOL CRISTAL 10Kg</v>
          </cell>
          <cell r="C531" t="str">
            <v>Kg</v>
          </cell>
          <cell r="D531">
            <v>32.51</v>
          </cell>
          <cell r="E531">
            <v>24.76</v>
          </cell>
          <cell r="F531">
            <v>24.76</v>
          </cell>
        </row>
        <row r="532">
          <cell r="A532">
            <v>5541</v>
          </cell>
          <cell r="B532" t="str">
            <v>XYLITOL CRISTAL 25Kg</v>
          </cell>
          <cell r="C532" t="str">
            <v>Kg</v>
          </cell>
          <cell r="D532">
            <v>26.44</v>
          </cell>
          <cell r="E532">
            <v>21.28</v>
          </cell>
          <cell r="F532">
            <v>21.28</v>
          </cell>
        </row>
        <row r="533">
          <cell r="A533">
            <v>1112</v>
          </cell>
          <cell r="B533" t="str">
            <v>ZATTAR 10Kg</v>
          </cell>
          <cell r="C533" t="str">
            <v>Kg</v>
          </cell>
          <cell r="D533">
            <v>18.5</v>
          </cell>
          <cell r="E533">
            <v>17.02</v>
          </cell>
          <cell r="F533">
            <v>18.5</v>
          </cell>
        </row>
        <row r="534">
          <cell r="A534">
            <v>5466</v>
          </cell>
          <cell r="B534" t="str">
            <v>ZIMBRO GRÃOS 10Kg</v>
          </cell>
          <cell r="C534" t="str">
            <v>Kg</v>
          </cell>
          <cell r="D534">
            <v>41.69</v>
          </cell>
          <cell r="E534">
            <v>41.69</v>
          </cell>
          <cell r="F534">
            <v>41.69</v>
          </cell>
        </row>
        <row r="535">
          <cell r="A535">
            <v>2435</v>
          </cell>
          <cell r="B535" t="str">
            <v>ZIMBRO GRÃOS 50Kg</v>
          </cell>
          <cell r="C535" t="str">
            <v>Kg</v>
          </cell>
          <cell r="D535">
            <v>54.28</v>
          </cell>
          <cell r="E535">
            <v>54.28</v>
          </cell>
          <cell r="F535">
            <v>54.28</v>
          </cell>
        </row>
        <row r="536">
          <cell r="A536">
            <v>5397</v>
          </cell>
          <cell r="B536" t="str">
            <v>ZIMBRO ITALIANO 5Kg</v>
          </cell>
          <cell r="C536" t="str">
            <v>Kg</v>
          </cell>
          <cell r="D536">
            <v>56.81</v>
          </cell>
          <cell r="E536">
            <v>56.81</v>
          </cell>
          <cell r="F536">
            <v>56.81</v>
          </cell>
        </row>
        <row r="537">
          <cell r="A537"/>
        </row>
        <row r="538">
          <cell r="A538"/>
        </row>
        <row r="539">
          <cell r="A539"/>
        </row>
        <row r="540">
          <cell r="A540"/>
        </row>
        <row r="541">
          <cell r="A541"/>
        </row>
        <row r="542">
          <cell r="A542"/>
        </row>
        <row r="543">
          <cell r="A543"/>
        </row>
        <row r="544">
          <cell r="A544"/>
        </row>
        <row r="545">
          <cell r="A545"/>
        </row>
        <row r="546">
          <cell r="A546"/>
        </row>
        <row r="547">
          <cell r="A547"/>
        </row>
        <row r="548">
          <cell r="A548"/>
        </row>
        <row r="549">
          <cell r="A549"/>
        </row>
        <row r="550">
          <cell r="A550"/>
        </row>
        <row r="551">
          <cell r="A551"/>
        </row>
        <row r="552">
          <cell r="A552"/>
        </row>
        <row r="553">
          <cell r="A553"/>
        </row>
        <row r="554">
          <cell r="A554"/>
        </row>
        <row r="555">
          <cell r="A555"/>
        </row>
        <row r="556">
          <cell r="A556"/>
        </row>
        <row r="557">
          <cell r="A557"/>
        </row>
        <row r="558">
          <cell r="A558"/>
        </row>
        <row r="559">
          <cell r="A559"/>
        </row>
        <row r="560">
          <cell r="A560"/>
        </row>
        <row r="561">
          <cell r="A561"/>
        </row>
        <row r="562">
          <cell r="A562"/>
        </row>
        <row r="563">
          <cell r="A563"/>
        </row>
        <row r="564">
          <cell r="A564"/>
        </row>
        <row r="565">
          <cell r="A565"/>
        </row>
        <row r="566">
          <cell r="A566"/>
        </row>
        <row r="567">
          <cell r="A567"/>
        </row>
        <row r="568">
          <cell r="A568"/>
        </row>
        <row r="569">
          <cell r="A569"/>
        </row>
        <row r="570">
          <cell r="A570"/>
        </row>
        <row r="571">
          <cell r="A571"/>
        </row>
        <row r="572">
          <cell r="A572"/>
        </row>
        <row r="573">
          <cell r="A573"/>
        </row>
        <row r="574">
          <cell r="A574"/>
        </row>
        <row r="575">
          <cell r="A575"/>
        </row>
        <row r="576">
          <cell r="A576"/>
        </row>
        <row r="577">
          <cell r="A577"/>
        </row>
        <row r="578">
          <cell r="A578"/>
        </row>
        <row r="579">
          <cell r="A579"/>
        </row>
        <row r="580">
          <cell r="A580"/>
        </row>
        <row r="581">
          <cell r="A581"/>
        </row>
        <row r="582">
          <cell r="A582"/>
        </row>
        <row r="583">
          <cell r="A583"/>
        </row>
        <row r="584">
          <cell r="A584"/>
        </row>
        <row r="585">
          <cell r="A58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3"/>
  <sheetViews>
    <sheetView tabSelected="1" zoomScale="80" zoomScaleNormal="80" workbookViewId="0">
      <selection activeCell="C18" sqref="C18"/>
    </sheetView>
  </sheetViews>
  <sheetFormatPr defaultRowHeight="12.75" x14ac:dyDescent="0.2"/>
  <cols>
    <col min="1" max="1" width="24.42578125" style="3" bestFit="1" customWidth="1"/>
    <col min="2" max="2" width="12.7109375" style="39" bestFit="1" customWidth="1"/>
    <col min="3" max="3" width="76.7109375" style="4" customWidth="1"/>
    <col min="4" max="4" width="16.42578125" style="1" bestFit="1" customWidth="1"/>
    <col min="5" max="5" width="13.85546875" style="1" bestFit="1" customWidth="1"/>
    <col min="6" max="6" width="20.5703125" style="1" bestFit="1" customWidth="1"/>
    <col min="7" max="7" width="30.28515625" style="2" bestFit="1" customWidth="1"/>
    <col min="8" max="8" width="26" style="2" bestFit="1" customWidth="1"/>
    <col min="9" max="9" width="19.85546875" style="1" customWidth="1"/>
    <col min="10" max="10" width="14.85546875" style="1" bestFit="1" customWidth="1"/>
    <col min="11" max="11" width="84.28515625" style="3" bestFit="1" customWidth="1"/>
    <col min="12" max="16384" width="9.140625" style="1"/>
  </cols>
  <sheetData>
    <row r="1" spans="1:11" ht="17.25" customHeight="1" x14ac:dyDescent="0.2">
      <c r="A1" s="5"/>
      <c r="B1" s="35"/>
      <c r="C1" s="7"/>
      <c r="D1" s="6"/>
      <c r="E1" s="6"/>
      <c r="F1" s="6"/>
      <c r="G1" s="8"/>
      <c r="H1" s="8"/>
      <c r="I1" s="6"/>
      <c r="J1" s="6"/>
      <c r="K1" s="9"/>
    </row>
    <row r="2" spans="1:11" x14ac:dyDescent="0.2">
      <c r="A2" s="10"/>
      <c r="B2" s="36"/>
      <c r="C2" s="19"/>
      <c r="D2" s="18"/>
      <c r="E2" s="18"/>
      <c r="F2" s="18"/>
      <c r="G2" s="11"/>
      <c r="H2" s="11"/>
      <c r="I2" s="18"/>
      <c r="J2" s="18"/>
      <c r="K2" s="12"/>
    </row>
    <row r="3" spans="1:11" x14ac:dyDescent="0.2">
      <c r="A3" s="10"/>
      <c r="B3" s="36"/>
      <c r="C3" s="19"/>
      <c r="D3" s="18"/>
      <c r="E3" s="18"/>
      <c r="F3" s="18"/>
      <c r="G3" s="11"/>
      <c r="H3" s="11"/>
      <c r="I3" s="18"/>
      <c r="J3" s="18"/>
      <c r="K3" s="12"/>
    </row>
    <row r="4" spans="1:11" x14ac:dyDescent="0.2">
      <c r="A4" s="10"/>
      <c r="B4" s="36"/>
      <c r="C4" s="19"/>
      <c r="D4" s="18"/>
      <c r="E4" s="18"/>
      <c r="F4" s="18"/>
      <c r="G4" s="11"/>
      <c r="H4" s="11"/>
      <c r="I4" s="18"/>
      <c r="J4" s="18"/>
      <c r="K4" s="12"/>
    </row>
    <row r="5" spans="1:11" x14ac:dyDescent="0.2">
      <c r="A5" s="10"/>
      <c r="B5" s="36"/>
      <c r="C5" s="19"/>
      <c r="D5" s="18"/>
      <c r="E5" s="18"/>
      <c r="F5" s="18"/>
      <c r="G5" s="11"/>
      <c r="H5" s="11"/>
      <c r="I5" s="18"/>
      <c r="J5" s="18"/>
      <c r="K5" s="12"/>
    </row>
    <row r="6" spans="1:11" x14ac:dyDescent="0.2">
      <c r="A6" s="10"/>
      <c r="B6" s="36"/>
      <c r="C6" s="19"/>
      <c r="D6" s="18"/>
      <c r="E6" s="18"/>
      <c r="F6" s="18"/>
      <c r="G6" s="11"/>
      <c r="H6" s="11"/>
      <c r="I6" s="18"/>
      <c r="J6" s="18"/>
      <c r="K6" s="12"/>
    </row>
    <row r="7" spans="1:11" x14ac:dyDescent="0.2">
      <c r="A7" s="10"/>
      <c r="B7" s="36"/>
      <c r="C7" s="19"/>
      <c r="D7" s="18"/>
      <c r="E7" s="18"/>
      <c r="F7" s="18"/>
      <c r="G7" s="11"/>
      <c r="H7" s="11"/>
      <c r="I7" s="18"/>
      <c r="J7" s="18"/>
      <c r="K7" s="12"/>
    </row>
    <row r="8" spans="1:11" x14ac:dyDescent="0.2">
      <c r="A8" s="10"/>
      <c r="B8" s="36"/>
      <c r="C8" s="19"/>
      <c r="D8" s="18"/>
      <c r="E8" s="18"/>
      <c r="F8" s="18"/>
      <c r="G8" s="11"/>
      <c r="H8" s="11"/>
      <c r="I8" s="18"/>
      <c r="J8" s="18"/>
      <c r="K8" s="12"/>
    </row>
    <row r="9" spans="1:11" x14ac:dyDescent="0.2">
      <c r="A9" s="10"/>
      <c r="B9" s="36"/>
      <c r="C9" s="19"/>
      <c r="D9" s="18"/>
      <c r="E9" s="18"/>
      <c r="F9" s="18"/>
      <c r="G9" s="11"/>
      <c r="H9" s="11"/>
      <c r="I9" s="18"/>
      <c r="J9" s="18"/>
      <c r="K9" s="12"/>
    </row>
    <row r="10" spans="1:11" x14ac:dyDescent="0.2">
      <c r="A10" s="10"/>
      <c r="B10" s="36"/>
      <c r="C10" s="19"/>
      <c r="D10" s="18"/>
      <c r="E10" s="18"/>
      <c r="F10" s="18"/>
      <c r="G10" s="11"/>
      <c r="H10" s="11"/>
      <c r="I10" s="18"/>
      <c r="J10" s="18"/>
      <c r="K10" s="12"/>
    </row>
    <row r="11" spans="1:11" x14ac:dyDescent="0.2">
      <c r="A11" s="13"/>
      <c r="B11" s="37"/>
      <c r="C11" s="15"/>
      <c r="D11" s="14"/>
      <c r="E11" s="14"/>
      <c r="F11" s="14"/>
      <c r="G11" s="16"/>
      <c r="H11" s="16"/>
      <c r="I11" s="14"/>
      <c r="J11" s="14"/>
      <c r="K11" s="17"/>
    </row>
    <row r="12" spans="1:11" x14ac:dyDescent="0.2">
      <c r="A12" s="91" t="s">
        <v>706</v>
      </c>
      <c r="B12" s="92"/>
      <c r="C12" s="93"/>
      <c r="D12" s="93"/>
      <c r="E12" s="93"/>
      <c r="F12" s="93"/>
      <c r="G12" s="93"/>
      <c r="H12" s="93"/>
      <c r="I12" s="93"/>
      <c r="J12" s="93"/>
      <c r="K12" s="94"/>
    </row>
    <row r="13" spans="1:11" x14ac:dyDescent="0.2">
      <c r="A13" s="95" t="s">
        <v>516</v>
      </c>
      <c r="B13" s="96"/>
      <c r="C13" s="97"/>
      <c r="D13" s="97"/>
      <c r="E13" s="97"/>
      <c r="F13" s="97"/>
      <c r="G13" s="97"/>
      <c r="H13" s="97"/>
      <c r="I13" s="97"/>
      <c r="J13" s="97"/>
      <c r="K13" s="98"/>
    </row>
    <row r="14" spans="1:11" ht="18" customHeight="1" x14ac:dyDescent="0.2">
      <c r="A14" s="34" t="s">
        <v>0</v>
      </c>
      <c r="B14" s="38" t="s">
        <v>2</v>
      </c>
      <c r="C14" s="60" t="s">
        <v>1</v>
      </c>
      <c r="D14" s="41" t="s">
        <v>561</v>
      </c>
      <c r="E14" s="38" t="s">
        <v>562</v>
      </c>
      <c r="F14" s="38" t="s">
        <v>3</v>
      </c>
      <c r="G14" s="38" t="s">
        <v>4</v>
      </c>
      <c r="H14" s="38" t="s">
        <v>5</v>
      </c>
      <c r="I14" s="38" t="s">
        <v>6</v>
      </c>
      <c r="J14" s="38" t="s">
        <v>7</v>
      </c>
      <c r="K14" s="38" t="s">
        <v>385</v>
      </c>
    </row>
    <row r="15" spans="1:11" ht="18" customHeight="1" x14ac:dyDescent="0.2">
      <c r="A15" s="29" t="s">
        <v>564</v>
      </c>
      <c r="B15" s="30">
        <v>1</v>
      </c>
      <c r="C15" s="31" t="s">
        <v>45</v>
      </c>
      <c r="D15" s="43">
        <v>10</v>
      </c>
      <c r="E15" s="30" t="s">
        <v>563</v>
      </c>
      <c r="F15" s="32">
        <f>VLOOKUP(B15,[1]Planilha1!$A:$F,4,)</f>
        <v>21.1</v>
      </c>
      <c r="G15" s="32">
        <f>VLOOKUP(B15,[1]Planilha1!$A:$F,5,)</f>
        <v>21.1</v>
      </c>
      <c r="H15" s="32">
        <f>VLOOKUP(B15,[1]Planilha1!$A:$F,6,)</f>
        <v>21.1</v>
      </c>
      <c r="I15" s="30" t="s">
        <v>8</v>
      </c>
      <c r="J15" s="30" t="s">
        <v>9</v>
      </c>
      <c r="K15" s="33" t="s">
        <v>312</v>
      </c>
    </row>
    <row r="16" spans="1:11" ht="18" customHeight="1" x14ac:dyDescent="0.2">
      <c r="A16" s="28" t="s">
        <v>43</v>
      </c>
      <c r="B16" s="24">
        <v>2</v>
      </c>
      <c r="C16" s="45" t="s">
        <v>170</v>
      </c>
      <c r="D16" s="42">
        <v>25</v>
      </c>
      <c r="E16" s="25" t="s">
        <v>563</v>
      </c>
      <c r="F16" s="44">
        <f>VLOOKUP(B16,[1]Planilha1!$A:$F,4,)</f>
        <v>19</v>
      </c>
      <c r="G16" s="44">
        <f>VLOOKUP(B16,[1]Planilha1!$A:$F,5,)</f>
        <v>19</v>
      </c>
      <c r="H16" s="26">
        <f>VLOOKUP(B16,[1]Planilha1!$A:$F,6,)</f>
        <v>19</v>
      </c>
      <c r="I16" s="25" t="s">
        <v>8</v>
      </c>
      <c r="J16" s="27" t="s">
        <v>9</v>
      </c>
      <c r="K16" s="28" t="s">
        <v>312</v>
      </c>
    </row>
    <row r="17" spans="1:11" ht="30" customHeight="1" x14ac:dyDescent="0.2">
      <c r="A17" s="28" t="s">
        <v>307</v>
      </c>
      <c r="B17" s="24">
        <v>1402</v>
      </c>
      <c r="C17" s="45" t="s">
        <v>46</v>
      </c>
      <c r="D17" s="42">
        <v>10</v>
      </c>
      <c r="E17" s="25" t="s">
        <v>563</v>
      </c>
      <c r="F17" s="44">
        <f>VLOOKUP(B17,[1]Planilha1!$A:$F,4,)</f>
        <v>21.64</v>
      </c>
      <c r="G17" s="44">
        <f>VLOOKUP(B17,[1]Planilha1!$A:$F,5,)</f>
        <v>19.38</v>
      </c>
      <c r="H17" s="26">
        <f>VLOOKUP(B17,[1]Planilha1!$A:$F,6,)</f>
        <v>19.38</v>
      </c>
      <c r="I17" s="25" t="s">
        <v>8</v>
      </c>
      <c r="J17" s="27"/>
      <c r="K17" s="28" t="s">
        <v>314</v>
      </c>
    </row>
    <row r="18" spans="1:11" ht="31.5" customHeight="1" x14ac:dyDescent="0.2">
      <c r="A18" s="29" t="s">
        <v>307</v>
      </c>
      <c r="B18" s="30">
        <v>4098</v>
      </c>
      <c r="C18" s="31" t="s">
        <v>292</v>
      </c>
      <c r="D18" s="43">
        <v>30</v>
      </c>
      <c r="E18" s="30" t="s">
        <v>563</v>
      </c>
      <c r="F18" s="32">
        <f>VLOOKUP(B18,[1]Planilha1!$A:$F,4,)</f>
        <v>6.21</v>
      </c>
      <c r="G18" s="32">
        <f>VLOOKUP(B18,[1]Planilha1!$A:$F,5,)</f>
        <v>5.76</v>
      </c>
      <c r="H18" s="32">
        <f>VLOOKUP(B18,[1]Planilha1!$A:$F,6,)</f>
        <v>6.21</v>
      </c>
      <c r="I18" s="30" t="s">
        <v>8</v>
      </c>
      <c r="J18" s="30"/>
      <c r="K18" s="33" t="s">
        <v>314</v>
      </c>
    </row>
    <row r="19" spans="1:11" ht="30" customHeight="1" x14ac:dyDescent="0.2">
      <c r="A19" s="28" t="s">
        <v>307</v>
      </c>
      <c r="B19" s="24">
        <v>13</v>
      </c>
      <c r="C19" s="45" t="s">
        <v>293</v>
      </c>
      <c r="D19" s="42">
        <v>25</v>
      </c>
      <c r="E19" s="25" t="s">
        <v>563</v>
      </c>
      <c r="F19" s="44">
        <f>VLOOKUP(B19,[1]Planilha1!$A:$F,4,)</f>
        <v>6.29</v>
      </c>
      <c r="G19" s="44">
        <f>VLOOKUP(B19,[1]Planilha1!$A:$F,5,)</f>
        <v>5.82</v>
      </c>
      <c r="H19" s="26">
        <f>VLOOKUP(B19,[1]Planilha1!$A:$F,6,)</f>
        <v>6.29</v>
      </c>
      <c r="I19" s="25" t="s">
        <v>8</v>
      </c>
      <c r="J19" s="27"/>
      <c r="K19" s="28" t="s">
        <v>314</v>
      </c>
    </row>
    <row r="20" spans="1:11" ht="31.5" customHeight="1" x14ac:dyDescent="0.2">
      <c r="A20" s="29" t="s">
        <v>43</v>
      </c>
      <c r="B20" s="30">
        <v>5526</v>
      </c>
      <c r="C20" s="31" t="s">
        <v>582</v>
      </c>
      <c r="D20" s="43">
        <v>10</v>
      </c>
      <c r="E20" s="30" t="s">
        <v>563</v>
      </c>
      <c r="F20" s="32">
        <f>VLOOKUP(B20,[1]Planilha1!$A:$F,4,)</f>
        <v>35</v>
      </c>
      <c r="G20" s="32">
        <f>VLOOKUP(B20,[1]Planilha1!$A:$F,5,)</f>
        <v>35</v>
      </c>
      <c r="H20" s="32">
        <f>VLOOKUP(B20,[1]Planilha1!$A:$F,6,)</f>
        <v>35</v>
      </c>
      <c r="I20" s="30" t="s">
        <v>8</v>
      </c>
      <c r="J20" s="30"/>
      <c r="K20" s="33" t="s">
        <v>314</v>
      </c>
    </row>
    <row r="21" spans="1:11" ht="31.5" customHeight="1" x14ac:dyDescent="0.2">
      <c r="A21" s="28" t="s">
        <v>42</v>
      </c>
      <c r="B21" s="24">
        <v>5435</v>
      </c>
      <c r="C21" s="45" t="s">
        <v>685</v>
      </c>
      <c r="D21" s="42">
        <v>10</v>
      </c>
      <c r="E21" s="25" t="s">
        <v>588</v>
      </c>
      <c r="F21" s="44">
        <f>VLOOKUP(B21,[1]Planilha1!$A:$F,4,)</f>
        <v>24.5</v>
      </c>
      <c r="G21" s="44">
        <f>VLOOKUP(B21,[1]Planilha1!$A:$F,5,)</f>
        <v>20.81</v>
      </c>
      <c r="H21" s="26">
        <f>VLOOKUP(B21,[1]Planilha1!$A:$F,6,)</f>
        <v>22.34</v>
      </c>
      <c r="I21" s="25" t="s">
        <v>8</v>
      </c>
      <c r="J21" s="27"/>
      <c r="K21" s="28" t="s">
        <v>313</v>
      </c>
    </row>
    <row r="22" spans="1:11" ht="18" customHeight="1" x14ac:dyDescent="0.2">
      <c r="A22" s="29" t="s">
        <v>564</v>
      </c>
      <c r="B22" s="30">
        <v>2366</v>
      </c>
      <c r="C22" s="31" t="s">
        <v>171</v>
      </c>
      <c r="D22" s="43">
        <v>25</v>
      </c>
      <c r="E22" s="30" t="s">
        <v>563</v>
      </c>
      <c r="F22" s="32">
        <f>VLOOKUP(B22,[1]Planilha1!$A:$F,4,)</f>
        <v>16.239999999999998</v>
      </c>
      <c r="G22" s="32">
        <f>VLOOKUP(B22,[1]Planilha1!$A:$F,5,)</f>
        <v>16.239999999999998</v>
      </c>
      <c r="H22" s="32">
        <f>VLOOKUP(B22,[1]Planilha1!$A:$F,6,)</f>
        <v>16.239999999999998</v>
      </c>
      <c r="I22" s="30" t="s">
        <v>8</v>
      </c>
      <c r="J22" s="30"/>
      <c r="K22" s="33" t="s">
        <v>317</v>
      </c>
    </row>
    <row r="23" spans="1:11" ht="18" customHeight="1" x14ac:dyDescent="0.2">
      <c r="A23" s="28" t="s">
        <v>565</v>
      </c>
      <c r="B23" s="24">
        <v>1469</v>
      </c>
      <c r="C23" s="45" t="s">
        <v>47</v>
      </c>
      <c r="D23" s="42">
        <v>10</v>
      </c>
      <c r="E23" s="25" t="s">
        <v>563</v>
      </c>
      <c r="F23" s="44">
        <f>VLOOKUP(B23,[1]Planilha1!$A:$F,4,)</f>
        <v>92.27</v>
      </c>
      <c r="G23" s="44">
        <f>VLOOKUP(B23,[1]Planilha1!$A:$F,5,)</f>
        <v>77.06</v>
      </c>
      <c r="H23" s="26">
        <f>VLOOKUP(B23,[1]Planilha1!$A:$F,6,)</f>
        <v>83.3</v>
      </c>
      <c r="I23" s="25" t="s">
        <v>8</v>
      </c>
      <c r="J23" s="27"/>
      <c r="K23" s="28" t="s">
        <v>315</v>
      </c>
    </row>
    <row r="24" spans="1:11" ht="30" customHeight="1" x14ac:dyDescent="0.2">
      <c r="A24" s="29" t="s">
        <v>42</v>
      </c>
      <c r="B24" s="30">
        <v>234</v>
      </c>
      <c r="C24" s="31" t="s">
        <v>48</v>
      </c>
      <c r="D24" s="43">
        <v>10</v>
      </c>
      <c r="E24" s="30" t="s">
        <v>563</v>
      </c>
      <c r="F24" s="32">
        <f>VLOOKUP(B24,[1]Planilha1!$A:$F,4,)</f>
        <v>35.75</v>
      </c>
      <c r="G24" s="32">
        <f>VLOOKUP(B24,[1]Planilha1!$A:$F,5,)</f>
        <v>28.25</v>
      </c>
      <c r="H24" s="32">
        <f>VLOOKUP(B24,[1]Planilha1!$A:$F,6,)</f>
        <v>28.25</v>
      </c>
      <c r="I24" s="30" t="s">
        <v>8</v>
      </c>
      <c r="J24" s="30"/>
      <c r="K24" s="33" t="s">
        <v>316</v>
      </c>
    </row>
    <row r="25" spans="1:11" ht="25.5" x14ac:dyDescent="0.2">
      <c r="A25" s="28" t="s">
        <v>42</v>
      </c>
      <c r="B25" s="24">
        <v>3770</v>
      </c>
      <c r="C25" s="45" t="s">
        <v>49</v>
      </c>
      <c r="D25" s="42">
        <v>10</v>
      </c>
      <c r="E25" s="25" t="s">
        <v>563</v>
      </c>
      <c r="F25" s="44">
        <f>VLOOKUP(B25,[1]Planilha1!$A:$F,4,)</f>
        <v>32.69</v>
      </c>
      <c r="G25" s="44">
        <f>VLOOKUP(B25,[1]Planilha1!$A:$F,5,)</f>
        <v>27.04</v>
      </c>
      <c r="H25" s="26">
        <f>VLOOKUP(B25,[1]Planilha1!$A:$F,6,)</f>
        <v>29.35</v>
      </c>
      <c r="I25" s="25" t="s">
        <v>8</v>
      </c>
      <c r="J25" s="27"/>
      <c r="K25" s="28" t="s">
        <v>316</v>
      </c>
    </row>
    <row r="26" spans="1:11" ht="18" customHeight="1" x14ac:dyDescent="0.2">
      <c r="A26" s="29" t="s">
        <v>564</v>
      </c>
      <c r="B26" s="30">
        <v>15</v>
      </c>
      <c r="C26" s="31" t="s">
        <v>50</v>
      </c>
      <c r="D26" s="43">
        <v>10</v>
      </c>
      <c r="E26" s="30" t="s">
        <v>563</v>
      </c>
      <c r="F26" s="32">
        <f>VLOOKUP(B26,[1]Planilha1!$A:$F,4,)</f>
        <v>8.9499999999999993</v>
      </c>
      <c r="G26" s="32">
        <f>VLOOKUP(B26,[1]Planilha1!$A:$F,5,)</f>
        <v>8.9499999999999993</v>
      </c>
      <c r="H26" s="32">
        <f>VLOOKUP(B26,[1]Planilha1!$A:$F,6,)</f>
        <v>8.9499999999999993</v>
      </c>
      <c r="I26" s="30" t="s">
        <v>8</v>
      </c>
      <c r="J26" s="30"/>
      <c r="K26" s="33" t="s">
        <v>318</v>
      </c>
    </row>
    <row r="27" spans="1:11" ht="18" customHeight="1" x14ac:dyDescent="0.2">
      <c r="A27" s="28" t="s">
        <v>564</v>
      </c>
      <c r="B27" s="24">
        <v>16</v>
      </c>
      <c r="C27" s="45" t="s">
        <v>172</v>
      </c>
      <c r="D27" s="42">
        <v>25</v>
      </c>
      <c r="E27" s="25" t="s">
        <v>563</v>
      </c>
      <c r="F27" s="44">
        <f>VLOOKUP(B27,[1]Planilha1!$A:$F,4,)</f>
        <v>8.39</v>
      </c>
      <c r="G27" s="44">
        <f>VLOOKUP(B27,[1]Planilha1!$A:$F,5,)</f>
        <v>8.39</v>
      </c>
      <c r="H27" s="26">
        <f>VLOOKUP(B27,[1]Planilha1!$A:$F,6,)</f>
        <v>8.39</v>
      </c>
      <c r="I27" s="25" t="s">
        <v>8</v>
      </c>
      <c r="J27" s="27"/>
      <c r="K27" s="28" t="s">
        <v>318</v>
      </c>
    </row>
    <row r="28" spans="1:11" ht="18" customHeight="1" x14ac:dyDescent="0.2">
      <c r="A28" s="29" t="s">
        <v>564</v>
      </c>
      <c r="B28" s="30">
        <v>3760</v>
      </c>
      <c r="C28" s="31" t="s">
        <v>686</v>
      </c>
      <c r="D28" s="43">
        <v>10</v>
      </c>
      <c r="E28" s="30" t="s">
        <v>563</v>
      </c>
      <c r="F28" s="32">
        <f>VLOOKUP(B28,[1]Planilha1!$A:$F,4,)</f>
        <v>22.36</v>
      </c>
      <c r="G28" s="32">
        <f>VLOOKUP(B28,[1]Planilha1!$A:$F,5,)</f>
        <v>22.36</v>
      </c>
      <c r="H28" s="32">
        <f>VLOOKUP(B28,[1]Planilha1!$A:$F,6,)</f>
        <v>22.36</v>
      </c>
      <c r="I28" s="30" t="s">
        <v>8</v>
      </c>
      <c r="J28" s="30"/>
      <c r="K28" s="33" t="s">
        <v>318</v>
      </c>
    </row>
    <row r="29" spans="1:11" ht="27.75" customHeight="1" x14ac:dyDescent="0.2">
      <c r="A29" s="28" t="s">
        <v>42</v>
      </c>
      <c r="B29" s="24">
        <v>5678</v>
      </c>
      <c r="C29" s="45" t="s">
        <v>687</v>
      </c>
      <c r="D29" s="42">
        <v>7</v>
      </c>
      <c r="E29" s="25" t="s">
        <v>586</v>
      </c>
      <c r="F29" s="44">
        <f>VLOOKUP(B29,[1]Planilha1!$A:$F,4,)</f>
        <v>46.45</v>
      </c>
      <c r="G29" s="44">
        <f>VLOOKUP(B29,[1]Planilha1!$A:$F,5,)</f>
        <v>39.450000000000003</v>
      </c>
      <c r="H29" s="26">
        <f>VLOOKUP(B29,[1]Planilha1!$A:$F,6,)</f>
        <v>42.35</v>
      </c>
      <c r="I29" s="25" t="s">
        <v>8</v>
      </c>
      <c r="J29" s="27"/>
      <c r="K29" s="28" t="s">
        <v>319</v>
      </c>
    </row>
    <row r="30" spans="1:11" ht="27.75" customHeight="1" x14ac:dyDescent="0.2">
      <c r="A30" s="29" t="s">
        <v>42</v>
      </c>
      <c r="B30" s="30">
        <v>5741</v>
      </c>
      <c r="C30" s="31" t="s">
        <v>688</v>
      </c>
      <c r="D30" s="43">
        <v>10</v>
      </c>
      <c r="E30" s="30" t="s">
        <v>563</v>
      </c>
      <c r="F30" s="32">
        <f>VLOOKUP(B30,[1]Planilha1!$A:$F,4,)</f>
        <v>42</v>
      </c>
      <c r="G30" s="32">
        <f>VLOOKUP(B30,[1]Planilha1!$A:$F,5,)</f>
        <v>42</v>
      </c>
      <c r="H30" s="32">
        <f>VLOOKUP(B30,[1]Planilha1!$A:$F,6,)</f>
        <v>42</v>
      </c>
      <c r="I30" s="30" t="s">
        <v>8</v>
      </c>
      <c r="J30" s="30"/>
      <c r="K30" s="33" t="s">
        <v>319</v>
      </c>
    </row>
    <row r="31" spans="1:11" ht="18" customHeight="1" x14ac:dyDescent="0.2">
      <c r="A31" s="28" t="s">
        <v>564</v>
      </c>
      <c r="B31" s="24">
        <v>1346</v>
      </c>
      <c r="C31" s="45" t="s">
        <v>294</v>
      </c>
      <c r="D31" s="42">
        <v>20</v>
      </c>
      <c r="E31" s="25" t="s">
        <v>563</v>
      </c>
      <c r="F31" s="44">
        <f>VLOOKUP(B31,[1]Planilha1!$A:$F,4,)</f>
        <v>27.9</v>
      </c>
      <c r="G31" s="44">
        <f>VLOOKUP(B31,[1]Planilha1!$A:$F,5,)</f>
        <v>26.89</v>
      </c>
      <c r="H31" s="26">
        <f>VLOOKUP(B31,[1]Planilha1!$A:$F,6,)</f>
        <v>26.89</v>
      </c>
      <c r="I31" s="25" t="s">
        <v>8</v>
      </c>
      <c r="J31" s="27"/>
      <c r="K31" s="28" t="s">
        <v>320</v>
      </c>
    </row>
    <row r="32" spans="1:11" ht="18" customHeight="1" x14ac:dyDescent="0.2">
      <c r="A32" s="29" t="s">
        <v>564</v>
      </c>
      <c r="B32" s="30">
        <v>4517</v>
      </c>
      <c r="C32" s="31" t="s">
        <v>583</v>
      </c>
      <c r="D32" s="43">
        <v>20</v>
      </c>
      <c r="E32" s="30" t="s">
        <v>563</v>
      </c>
      <c r="F32" s="32">
        <f>VLOOKUP(B32,[1]Planilha1!$A:$F,4,)</f>
        <v>18.46</v>
      </c>
      <c r="G32" s="32">
        <f>VLOOKUP(B32,[1]Planilha1!$A:$F,5,)</f>
        <v>15.86</v>
      </c>
      <c r="H32" s="32">
        <f>VLOOKUP(B32,[1]Planilha1!$A:$F,6,)</f>
        <v>16.95</v>
      </c>
      <c r="I32" s="30" t="s">
        <v>8</v>
      </c>
      <c r="J32" s="30"/>
      <c r="K32" s="33"/>
    </row>
    <row r="33" spans="1:11" ht="18" customHeight="1" x14ac:dyDescent="0.2">
      <c r="A33" s="28" t="s">
        <v>564</v>
      </c>
      <c r="B33" s="24">
        <v>27</v>
      </c>
      <c r="C33" s="45" t="s">
        <v>173</v>
      </c>
      <c r="D33" s="42">
        <v>25</v>
      </c>
      <c r="E33" s="25" t="s">
        <v>563</v>
      </c>
      <c r="F33" s="44">
        <f>VLOOKUP(B33,[1]Planilha1!$A:$F,4,)</f>
        <v>21.82</v>
      </c>
      <c r="G33" s="44">
        <f>VLOOKUP(B33,[1]Planilha1!$A:$F,5,)</f>
        <v>21.01</v>
      </c>
      <c r="H33" s="26">
        <f>VLOOKUP(B33,[1]Planilha1!$A:$F,6,)</f>
        <v>21.01</v>
      </c>
      <c r="I33" s="25" t="s">
        <v>8</v>
      </c>
      <c r="J33" s="27" t="s">
        <v>9</v>
      </c>
      <c r="K33" s="28" t="s">
        <v>320</v>
      </c>
    </row>
    <row r="34" spans="1:11" ht="18" customHeight="1" x14ac:dyDescent="0.2">
      <c r="A34" s="29" t="s">
        <v>564</v>
      </c>
      <c r="B34" s="30">
        <v>32</v>
      </c>
      <c r="C34" s="31" t="s">
        <v>174</v>
      </c>
      <c r="D34" s="43">
        <v>25</v>
      </c>
      <c r="E34" s="30" t="s">
        <v>563</v>
      </c>
      <c r="F34" s="32">
        <f>VLOOKUP(B34,[1]Planilha1!$A:$F,4,)</f>
        <v>14.5</v>
      </c>
      <c r="G34" s="32">
        <f>VLOOKUP(B34,[1]Planilha1!$A:$F,5,)</f>
        <v>12.07</v>
      </c>
      <c r="H34" s="32">
        <f>VLOOKUP(B34,[1]Planilha1!$A:$F,6,)</f>
        <v>12.07</v>
      </c>
      <c r="I34" s="30" t="s">
        <v>8</v>
      </c>
      <c r="J34" s="30"/>
      <c r="K34" s="33" t="s">
        <v>321</v>
      </c>
    </row>
    <row r="35" spans="1:11" ht="18" customHeight="1" x14ac:dyDescent="0.2">
      <c r="A35" s="28" t="s">
        <v>564</v>
      </c>
      <c r="B35" s="24">
        <v>3825</v>
      </c>
      <c r="C35" s="45" t="s">
        <v>52</v>
      </c>
      <c r="D35" s="42">
        <v>10</v>
      </c>
      <c r="E35" s="25" t="s">
        <v>563</v>
      </c>
      <c r="F35" s="44">
        <f>VLOOKUP(B35,[1]Planilha1!$A:$F,4,)</f>
        <v>25.2</v>
      </c>
      <c r="G35" s="44">
        <f>VLOOKUP(B35,[1]Planilha1!$A:$F,5,)</f>
        <v>25.2</v>
      </c>
      <c r="H35" s="26">
        <f>VLOOKUP(B35,[1]Planilha1!$A:$F,6,)</f>
        <v>25.2</v>
      </c>
      <c r="I35" s="25" t="s">
        <v>8</v>
      </c>
      <c r="J35" s="27"/>
      <c r="K35" s="28" t="s">
        <v>322</v>
      </c>
    </row>
    <row r="36" spans="1:11" ht="18" customHeight="1" x14ac:dyDescent="0.2">
      <c r="A36" s="29" t="s">
        <v>564</v>
      </c>
      <c r="B36" s="30">
        <v>38</v>
      </c>
      <c r="C36" s="31" t="s">
        <v>51</v>
      </c>
      <c r="D36" s="43">
        <v>10</v>
      </c>
      <c r="E36" s="30" t="s">
        <v>563</v>
      </c>
      <c r="F36" s="32">
        <f>VLOOKUP(B36,[1]Planilha1!$A:$F,4,)</f>
        <v>6.63</v>
      </c>
      <c r="G36" s="32">
        <f>VLOOKUP(B36,[1]Planilha1!$A:$F,5,)</f>
        <v>6.08</v>
      </c>
      <c r="H36" s="32">
        <f>VLOOKUP(B36,[1]Planilha1!$A:$F,6,)</f>
        <v>6.63</v>
      </c>
      <c r="I36" s="30" t="s">
        <v>8</v>
      </c>
      <c r="J36" s="30"/>
      <c r="K36" s="33" t="s">
        <v>323</v>
      </c>
    </row>
    <row r="37" spans="1:11" ht="18" customHeight="1" x14ac:dyDescent="0.2">
      <c r="A37" s="28" t="s">
        <v>43</v>
      </c>
      <c r="B37" s="24">
        <v>41</v>
      </c>
      <c r="C37" s="45" t="s">
        <v>175</v>
      </c>
      <c r="D37" s="42">
        <v>25</v>
      </c>
      <c r="E37" s="25" t="s">
        <v>563</v>
      </c>
      <c r="F37" s="44">
        <f>VLOOKUP(B37,[1]Planilha1!$A:$F,4,)</f>
        <v>31.75</v>
      </c>
      <c r="G37" s="44">
        <f>VLOOKUP(B37,[1]Planilha1!$A:$F,5,)</f>
        <v>28.21</v>
      </c>
      <c r="H37" s="26">
        <f>VLOOKUP(B37,[1]Planilha1!$A:$F,6,)</f>
        <v>28.21</v>
      </c>
      <c r="I37" s="25" t="s">
        <v>8</v>
      </c>
      <c r="J37" s="27"/>
      <c r="K37" s="28" t="s">
        <v>324</v>
      </c>
    </row>
    <row r="38" spans="1:11" ht="18" customHeight="1" x14ac:dyDescent="0.2">
      <c r="A38" s="29" t="s">
        <v>567</v>
      </c>
      <c r="B38" s="30">
        <v>47</v>
      </c>
      <c r="C38" s="31" t="s">
        <v>673</v>
      </c>
      <c r="D38" s="43">
        <v>10</v>
      </c>
      <c r="E38" s="30" t="s">
        <v>563</v>
      </c>
      <c r="F38" s="32">
        <f>VLOOKUP(B38,[1]Planilha1!$A:$F,4,)</f>
        <v>30.74</v>
      </c>
      <c r="G38" s="32">
        <f>VLOOKUP(B38,[1]Planilha1!$A:$F,5,)</f>
        <v>28.77</v>
      </c>
      <c r="H38" s="32">
        <f>VLOOKUP(B38,[1]Planilha1!$A:$F,6,)</f>
        <v>30.74</v>
      </c>
      <c r="I38" s="30" t="s">
        <v>8</v>
      </c>
      <c r="J38" s="30"/>
      <c r="K38" s="33" t="s">
        <v>324</v>
      </c>
    </row>
    <row r="39" spans="1:11" ht="18" customHeight="1" x14ac:dyDescent="0.2">
      <c r="A39" s="28" t="s">
        <v>10</v>
      </c>
      <c r="B39" s="24">
        <v>4195</v>
      </c>
      <c r="C39" s="45" t="s">
        <v>295</v>
      </c>
      <c r="D39" s="42">
        <v>22.68</v>
      </c>
      <c r="E39" s="25" t="s">
        <v>563</v>
      </c>
      <c r="F39" s="44">
        <f>VLOOKUP(B39,[1]Planilha1!$A:$F,4,)</f>
        <v>61.47</v>
      </c>
      <c r="G39" s="44">
        <f>VLOOKUP(B39,[1]Planilha1!$A:$F,5,)</f>
        <v>57.37</v>
      </c>
      <c r="H39" s="26">
        <f>VLOOKUP(B39,[1]Planilha1!$A:$F,6,)</f>
        <v>61.47</v>
      </c>
      <c r="I39" s="25" t="s">
        <v>8</v>
      </c>
      <c r="J39" s="27"/>
      <c r="K39" s="28" t="s">
        <v>324</v>
      </c>
    </row>
    <row r="40" spans="1:11" ht="18" customHeight="1" x14ac:dyDescent="0.2">
      <c r="A40" s="29" t="s">
        <v>10</v>
      </c>
      <c r="B40" s="30">
        <v>59</v>
      </c>
      <c r="C40" s="31" t="s">
        <v>689</v>
      </c>
      <c r="D40" s="43">
        <v>12.5</v>
      </c>
      <c r="E40" s="30" t="s">
        <v>563</v>
      </c>
      <c r="F40" s="32">
        <f>VLOOKUP(B40,[1]Planilha1!$A:$F,4,)</f>
        <v>74.03</v>
      </c>
      <c r="G40" s="32">
        <f>VLOOKUP(B40,[1]Planilha1!$A:$F,5,)</f>
        <v>66.239999999999995</v>
      </c>
      <c r="H40" s="32">
        <f>VLOOKUP(B40,[1]Planilha1!$A:$F,6,)</f>
        <v>66.239999999999995</v>
      </c>
      <c r="I40" s="30" t="s">
        <v>8</v>
      </c>
      <c r="J40" s="30"/>
      <c r="K40" s="33"/>
    </row>
    <row r="41" spans="1:11" ht="18" customHeight="1" x14ac:dyDescent="0.2">
      <c r="A41" s="28" t="s">
        <v>10</v>
      </c>
      <c r="B41" s="24">
        <v>63</v>
      </c>
      <c r="C41" s="45" t="s">
        <v>296</v>
      </c>
      <c r="D41" s="42">
        <v>5</v>
      </c>
      <c r="E41" s="25" t="s">
        <v>563</v>
      </c>
      <c r="F41" s="44">
        <f>VLOOKUP(B41,[1]Planilha1!$A:$F,4,)</f>
        <v>67.510000000000005</v>
      </c>
      <c r="G41" s="44">
        <f>VLOOKUP(B41,[1]Planilha1!$A:$F,5,)</f>
        <v>60.59</v>
      </c>
      <c r="H41" s="26">
        <f>VLOOKUP(B41,[1]Planilha1!$A:$F,6,)</f>
        <v>60.59</v>
      </c>
      <c r="I41" s="25" t="s">
        <v>8</v>
      </c>
      <c r="J41" s="27"/>
      <c r="K41" s="28" t="s">
        <v>325</v>
      </c>
    </row>
    <row r="42" spans="1:11" ht="26.25" customHeight="1" x14ac:dyDescent="0.2">
      <c r="A42" s="29" t="s">
        <v>10</v>
      </c>
      <c r="B42" s="30">
        <v>3189</v>
      </c>
      <c r="C42" s="31" t="s">
        <v>297</v>
      </c>
      <c r="D42" s="43">
        <v>5</v>
      </c>
      <c r="E42" s="30" t="s">
        <v>563</v>
      </c>
      <c r="F42" s="32">
        <f>VLOOKUP(B42,[1]Planilha1!$A:$F,4,)</f>
        <v>67.510000000000005</v>
      </c>
      <c r="G42" s="32">
        <f>VLOOKUP(B42,[1]Planilha1!$A:$F,5,)</f>
        <v>60.59</v>
      </c>
      <c r="H42" s="32">
        <f>VLOOKUP(B42,[1]Planilha1!$A:$F,6,)</f>
        <v>60.59</v>
      </c>
      <c r="I42" s="30" t="s">
        <v>8</v>
      </c>
      <c r="J42" s="30"/>
      <c r="K42" s="33" t="s">
        <v>325</v>
      </c>
    </row>
    <row r="43" spans="1:11" ht="30.75" customHeight="1" x14ac:dyDescent="0.2">
      <c r="A43" s="28" t="s">
        <v>10</v>
      </c>
      <c r="B43" s="24">
        <v>5426</v>
      </c>
      <c r="C43" s="45" t="s">
        <v>651</v>
      </c>
      <c r="D43" s="42">
        <v>10</v>
      </c>
      <c r="E43" s="25" t="s">
        <v>563</v>
      </c>
      <c r="F43" s="44">
        <f>VLOOKUP(B43,[1]Planilha1!$A:$F,4,)</f>
        <v>11.43</v>
      </c>
      <c r="G43" s="44">
        <f>VLOOKUP(B43,[1]Planilha1!$A:$F,5,)</f>
        <v>12.7</v>
      </c>
      <c r="H43" s="26">
        <f>VLOOKUP(B43,[1]Planilha1!$A:$F,6,)</f>
        <v>13.8</v>
      </c>
      <c r="I43" s="25" t="s">
        <v>8</v>
      </c>
      <c r="J43" s="27"/>
      <c r="K43" s="28" t="s">
        <v>326</v>
      </c>
    </row>
    <row r="44" spans="1:11" ht="30" customHeight="1" x14ac:dyDescent="0.2">
      <c r="A44" s="28" t="s">
        <v>10</v>
      </c>
      <c r="B44" s="24">
        <v>5713</v>
      </c>
      <c r="C44" s="45" t="s">
        <v>53</v>
      </c>
      <c r="D44" s="42">
        <v>20</v>
      </c>
      <c r="E44" s="25" t="s">
        <v>563</v>
      </c>
      <c r="F44" s="44">
        <f>VLOOKUP(B44,[1]Planilha1!$A:$F,4,)</f>
        <v>13.24</v>
      </c>
      <c r="G44" s="44">
        <f>VLOOKUP(B44,[1]Planilha1!$A:$F,5,)</f>
        <v>14.42</v>
      </c>
      <c r="H44" s="26">
        <f>VLOOKUP(B44,[1]Planilha1!$A:$F,6,)</f>
        <v>15.41</v>
      </c>
      <c r="I44" s="25" t="s">
        <v>8</v>
      </c>
      <c r="J44" s="27"/>
      <c r="K44" s="28"/>
    </row>
    <row r="45" spans="1:11" ht="30" customHeight="1" x14ac:dyDescent="0.2">
      <c r="A45" s="29" t="s">
        <v>10</v>
      </c>
      <c r="B45" s="30">
        <v>5721</v>
      </c>
      <c r="C45" s="31" t="s">
        <v>690</v>
      </c>
      <c r="D45" s="43">
        <v>5</v>
      </c>
      <c r="E45" s="30" t="s">
        <v>563</v>
      </c>
      <c r="F45" s="32">
        <f>VLOOKUP(B45,[1]Planilha1!$A:$F,4,)</f>
        <v>12.4</v>
      </c>
      <c r="G45" s="32">
        <f>VLOOKUP(B45,[1]Planilha1!$A:$F,5,)</f>
        <v>13.59</v>
      </c>
      <c r="H45" s="32">
        <f>VLOOKUP(B45,[1]Planilha1!$A:$F,6,)</f>
        <v>14.59</v>
      </c>
      <c r="I45" s="30" t="s">
        <v>8</v>
      </c>
      <c r="J45" s="30"/>
      <c r="K45" s="33"/>
    </row>
    <row r="46" spans="1:11" ht="33.75" customHeight="1" x14ac:dyDescent="0.2">
      <c r="A46" s="50" t="s">
        <v>10</v>
      </c>
      <c r="B46" s="56">
        <v>1301</v>
      </c>
      <c r="C46" s="55" t="s">
        <v>691</v>
      </c>
      <c r="D46" s="51">
        <v>10</v>
      </c>
      <c r="E46" s="52" t="s">
        <v>563</v>
      </c>
      <c r="F46" s="53" t="s">
        <v>680</v>
      </c>
      <c r="G46" s="53" t="s">
        <v>680</v>
      </c>
      <c r="H46" s="53" t="s">
        <v>680</v>
      </c>
      <c r="I46" s="52" t="s">
        <v>44</v>
      </c>
      <c r="J46" s="54"/>
      <c r="K46" s="50" t="s">
        <v>326</v>
      </c>
    </row>
    <row r="47" spans="1:11" ht="33.75" customHeight="1" x14ac:dyDescent="0.2">
      <c r="A47" s="29" t="s">
        <v>10</v>
      </c>
      <c r="B47" s="30">
        <v>5720</v>
      </c>
      <c r="C47" s="31" t="s">
        <v>691</v>
      </c>
      <c r="D47" s="43">
        <v>5</v>
      </c>
      <c r="E47" s="30" t="s">
        <v>563</v>
      </c>
      <c r="F47" s="32">
        <f>VLOOKUP(B47,[1]Planilha1!$A:$F,4,)</f>
        <v>12.4</v>
      </c>
      <c r="G47" s="32">
        <f>VLOOKUP(B47,[1]Planilha1!$A:$F,5,)</f>
        <v>13.59</v>
      </c>
      <c r="H47" s="32">
        <f>VLOOKUP(B47,[1]Planilha1!$A:$F,6,)</f>
        <v>14.59</v>
      </c>
      <c r="I47" s="30" t="s">
        <v>8</v>
      </c>
      <c r="J47" s="30"/>
      <c r="K47" s="33" t="s">
        <v>326</v>
      </c>
    </row>
    <row r="48" spans="1:11" ht="33.75" customHeight="1" x14ac:dyDescent="0.2">
      <c r="A48" s="28" t="s">
        <v>10</v>
      </c>
      <c r="B48" s="24">
        <v>5722</v>
      </c>
      <c r="C48" s="45" t="s">
        <v>705</v>
      </c>
      <c r="D48" s="42">
        <v>5</v>
      </c>
      <c r="E48" s="25" t="s">
        <v>563</v>
      </c>
      <c r="F48" s="44">
        <f>VLOOKUP(B48,[1]Planilha1!$A:$F,4,)</f>
        <v>12.4</v>
      </c>
      <c r="G48" s="44">
        <f>VLOOKUP(B48,[1]Planilha1!$A:$F,5,)</f>
        <v>13.59</v>
      </c>
      <c r="H48" s="26">
        <f>VLOOKUP(B48,[1]Planilha1!$A:$F,6,)</f>
        <v>14.59</v>
      </c>
      <c r="I48" s="25" t="s">
        <v>8</v>
      </c>
      <c r="J48" s="27"/>
      <c r="K48" s="28"/>
    </row>
    <row r="49" spans="1:11" ht="17.25" customHeight="1" x14ac:dyDescent="0.2">
      <c r="A49" s="29" t="s">
        <v>10</v>
      </c>
      <c r="B49" s="30">
        <v>5479</v>
      </c>
      <c r="C49" s="31" t="s">
        <v>584</v>
      </c>
      <c r="D49" s="43">
        <v>10</v>
      </c>
      <c r="E49" s="30" t="s">
        <v>563</v>
      </c>
      <c r="F49" s="32">
        <f>VLOOKUP(B49,[1]Planilha1!$A:$F,4,)</f>
        <v>12.5</v>
      </c>
      <c r="G49" s="32">
        <f>VLOOKUP(B49,[1]Planilha1!$A:$F,5,)</f>
        <v>14.04</v>
      </c>
      <c r="H49" s="32">
        <f>VLOOKUP(B49,[1]Planilha1!$A:$F,6,)</f>
        <v>15.38</v>
      </c>
      <c r="I49" s="30" t="s">
        <v>8</v>
      </c>
      <c r="J49" s="30"/>
      <c r="K49" s="33" t="s">
        <v>326</v>
      </c>
    </row>
    <row r="50" spans="1:11" ht="17.25" customHeight="1" x14ac:dyDescent="0.2">
      <c r="A50" s="28" t="s">
        <v>10</v>
      </c>
      <c r="B50" s="24">
        <v>1479</v>
      </c>
      <c r="C50" s="45" t="s">
        <v>696</v>
      </c>
      <c r="D50" s="42">
        <v>10</v>
      </c>
      <c r="E50" s="25" t="s">
        <v>563</v>
      </c>
      <c r="F50" s="44">
        <f>VLOOKUP(B50,[1]Planilha1!$A:$F,4,)</f>
        <v>12.5</v>
      </c>
      <c r="G50" s="44">
        <f>VLOOKUP(B50,[1]Planilha1!$A:$F,5,)</f>
        <v>14.04</v>
      </c>
      <c r="H50" s="26">
        <f>VLOOKUP(B50,[1]Planilha1!$A:$F,6,)</f>
        <v>15.38</v>
      </c>
      <c r="I50" s="25" t="s">
        <v>8</v>
      </c>
      <c r="J50" s="27"/>
      <c r="K50" s="28"/>
    </row>
    <row r="51" spans="1:11" ht="36.75" customHeight="1" x14ac:dyDescent="0.2">
      <c r="A51" s="59" t="s">
        <v>10</v>
      </c>
      <c r="B51" s="46">
        <v>67</v>
      </c>
      <c r="C51" s="58" t="s">
        <v>327</v>
      </c>
      <c r="D51" s="48">
        <v>25</v>
      </c>
      <c r="E51" s="46" t="s">
        <v>563</v>
      </c>
      <c r="F51" s="49" t="str">
        <f>VLOOKUP(B51,[1]Planilha1!$A:$F,4,)</f>
        <v>-</v>
      </c>
      <c r="G51" s="49" t="str">
        <f>VLOOKUP(B51,[1]Planilha1!$A:$F,5,)</f>
        <v>-</v>
      </c>
      <c r="H51" s="49" t="str">
        <f>VLOOKUP(B51,[1]Planilha1!$A:$F,6,)</f>
        <v>-</v>
      </c>
      <c r="I51" s="46" t="s">
        <v>44</v>
      </c>
      <c r="J51" s="46"/>
      <c r="K51" s="47" t="s">
        <v>328</v>
      </c>
    </row>
    <row r="52" spans="1:11" ht="36.75" customHeight="1" x14ac:dyDescent="0.2">
      <c r="A52" s="29" t="s">
        <v>10</v>
      </c>
      <c r="B52" s="30">
        <v>4258</v>
      </c>
      <c r="C52" s="31" t="s">
        <v>697</v>
      </c>
      <c r="D52" s="43">
        <v>25</v>
      </c>
      <c r="E52" s="30" t="s">
        <v>563</v>
      </c>
      <c r="F52" s="32">
        <f>VLOOKUP(B52,[1]Planilha1!$A:$F,4,)</f>
        <v>11.01</v>
      </c>
      <c r="G52" s="32">
        <f>VLOOKUP(B52,[1]Planilha1!$A:$F,5,)</f>
        <v>12.09</v>
      </c>
      <c r="H52" s="32">
        <f>VLOOKUP(B52,[1]Planilha1!$A:$F,6,)</f>
        <v>12.99</v>
      </c>
      <c r="I52" s="30" t="s">
        <v>8</v>
      </c>
      <c r="J52" s="30"/>
      <c r="K52" s="33"/>
    </row>
    <row r="53" spans="1:11" ht="36.75" customHeight="1" x14ac:dyDescent="0.2">
      <c r="A53" s="28" t="s">
        <v>10</v>
      </c>
      <c r="B53" s="24">
        <v>4257</v>
      </c>
      <c r="C53" s="45" t="s">
        <v>698</v>
      </c>
      <c r="D53" s="42">
        <v>25</v>
      </c>
      <c r="E53" s="25" t="s">
        <v>563</v>
      </c>
      <c r="F53" s="44">
        <f>VLOOKUP(B53,[1]Planilha1!$A:$F,4,)</f>
        <v>11.01</v>
      </c>
      <c r="G53" s="44">
        <f>VLOOKUP(B53,[1]Planilha1!$A:$F,5,)</f>
        <v>12.12</v>
      </c>
      <c r="H53" s="26">
        <f>VLOOKUP(B53,[1]Planilha1!$A:$F,6,)</f>
        <v>13.06</v>
      </c>
      <c r="I53" s="25" t="s">
        <v>8</v>
      </c>
      <c r="J53" s="27"/>
      <c r="K53" s="28"/>
    </row>
    <row r="54" spans="1:11" ht="18" customHeight="1" x14ac:dyDescent="0.2">
      <c r="A54" s="28" t="s">
        <v>43</v>
      </c>
      <c r="B54" s="24">
        <v>69</v>
      </c>
      <c r="C54" s="45" t="s">
        <v>176</v>
      </c>
      <c r="D54" s="42">
        <v>25</v>
      </c>
      <c r="E54" s="25" t="s">
        <v>563</v>
      </c>
      <c r="F54" s="44">
        <f>VLOOKUP(B54,[1]Planilha1!$A:$F,4,)</f>
        <v>4.08</v>
      </c>
      <c r="G54" s="44">
        <f>VLOOKUP(B54,[1]Planilha1!$A:$F,5,)</f>
        <v>3.78</v>
      </c>
      <c r="H54" s="26">
        <f>VLOOKUP(B54,[1]Planilha1!$A:$F,6,)</f>
        <v>4.08</v>
      </c>
      <c r="I54" s="25" t="s">
        <v>8</v>
      </c>
      <c r="J54" s="27"/>
      <c r="K54" s="28" t="s">
        <v>329</v>
      </c>
    </row>
    <row r="55" spans="1:11" ht="33" customHeight="1" x14ac:dyDescent="0.2">
      <c r="A55" s="29" t="s">
        <v>42</v>
      </c>
      <c r="B55" s="30">
        <v>248</v>
      </c>
      <c r="C55" s="31" t="s">
        <v>54</v>
      </c>
      <c r="D55" s="43">
        <v>10</v>
      </c>
      <c r="E55" s="30" t="s">
        <v>563</v>
      </c>
      <c r="F55" s="32">
        <f>VLOOKUP(B55,[1]Planilha1!$A:$F,4,)</f>
        <v>25.12</v>
      </c>
      <c r="G55" s="32">
        <f>VLOOKUP(B55,[1]Planilha1!$A:$F,5,)</f>
        <v>23.15</v>
      </c>
      <c r="H55" s="32">
        <f>VLOOKUP(B55,[1]Planilha1!$A:$F,6,)</f>
        <v>25.12</v>
      </c>
      <c r="I55" s="30" t="s">
        <v>8</v>
      </c>
      <c r="J55" s="30"/>
      <c r="K55" s="33" t="s">
        <v>332</v>
      </c>
    </row>
    <row r="56" spans="1:11" ht="27.75" customHeight="1" x14ac:dyDescent="0.2">
      <c r="A56" s="28" t="s">
        <v>42</v>
      </c>
      <c r="B56" s="24">
        <v>251</v>
      </c>
      <c r="C56" s="45" t="s">
        <v>55</v>
      </c>
      <c r="D56" s="42">
        <v>10</v>
      </c>
      <c r="E56" s="25" t="s">
        <v>563</v>
      </c>
      <c r="F56" s="44">
        <f>VLOOKUP(B56,[1]Planilha1!$A:$F,4,)</f>
        <v>12.57</v>
      </c>
      <c r="G56" s="44">
        <f>VLOOKUP(B56,[1]Planilha1!$A:$F,5,)</f>
        <v>11.58</v>
      </c>
      <c r="H56" s="26">
        <f>VLOOKUP(B56,[1]Planilha1!$A:$F,6,)</f>
        <v>12.57</v>
      </c>
      <c r="I56" s="25" t="s">
        <v>8</v>
      </c>
      <c r="J56" s="27"/>
      <c r="K56" s="28" t="s">
        <v>330</v>
      </c>
    </row>
    <row r="57" spans="1:11" ht="18" customHeight="1" x14ac:dyDescent="0.2">
      <c r="A57" s="29" t="s">
        <v>42</v>
      </c>
      <c r="B57" s="30">
        <v>254</v>
      </c>
      <c r="C57" s="31" t="s">
        <v>56</v>
      </c>
      <c r="D57" s="43">
        <v>10</v>
      </c>
      <c r="E57" s="30" t="s">
        <v>563</v>
      </c>
      <c r="F57" s="32">
        <f>VLOOKUP(B57,[1]Planilha1!$A:$F,4,)</f>
        <v>37.74</v>
      </c>
      <c r="G57" s="32">
        <f>VLOOKUP(B57,[1]Planilha1!$A:$F,5,)</f>
        <v>37.74</v>
      </c>
      <c r="H57" s="32">
        <f>VLOOKUP(B57,[1]Planilha1!$A:$F,6,)</f>
        <v>37.74</v>
      </c>
      <c r="I57" s="30" t="s">
        <v>8</v>
      </c>
      <c r="J57" s="30" t="s">
        <v>9</v>
      </c>
      <c r="K57" s="33" t="s">
        <v>331</v>
      </c>
    </row>
    <row r="58" spans="1:11" ht="18" customHeight="1" x14ac:dyDescent="0.2">
      <c r="A58" s="50" t="s">
        <v>566</v>
      </c>
      <c r="B58" s="56">
        <v>5746</v>
      </c>
      <c r="C58" s="55" t="s">
        <v>692</v>
      </c>
      <c r="D58" s="51">
        <v>25</v>
      </c>
      <c r="E58" s="52" t="s">
        <v>563</v>
      </c>
      <c r="F58" s="53" t="str">
        <f>VLOOKUP(B58,[1]Planilha1!$A:$F,4,)</f>
        <v>-</v>
      </c>
      <c r="G58" s="53" t="str">
        <f>VLOOKUP(B58,[1]Planilha1!$A:$F,5,)</f>
        <v>-</v>
      </c>
      <c r="H58" s="53" t="str">
        <f>VLOOKUP(B58,[1]Planilha1!$A:$F,6,)</f>
        <v>-</v>
      </c>
      <c r="I58" s="52" t="s">
        <v>44</v>
      </c>
      <c r="J58" s="54"/>
      <c r="K58" s="50" t="s">
        <v>333</v>
      </c>
    </row>
    <row r="59" spans="1:11" ht="18" customHeight="1" x14ac:dyDescent="0.2">
      <c r="A59" s="29" t="s">
        <v>566</v>
      </c>
      <c r="B59" s="30">
        <v>5688</v>
      </c>
      <c r="C59" s="31" t="s">
        <v>693</v>
      </c>
      <c r="D59" s="43">
        <v>20</v>
      </c>
      <c r="E59" s="30" t="s">
        <v>563</v>
      </c>
      <c r="F59" s="32">
        <f>VLOOKUP(B59,[1]Planilha1!$A:$F,4,)</f>
        <v>6</v>
      </c>
      <c r="G59" s="32">
        <f>VLOOKUP(B59,[1]Planilha1!$A:$F,5,)</f>
        <v>5.15</v>
      </c>
      <c r="H59" s="32">
        <f>VLOOKUP(B59,[1]Planilha1!$A:$F,6,)</f>
        <v>5.5</v>
      </c>
      <c r="I59" s="30" t="s">
        <v>8</v>
      </c>
      <c r="J59" s="30"/>
      <c r="K59" s="33" t="s">
        <v>333</v>
      </c>
    </row>
    <row r="60" spans="1:11" ht="18" customHeight="1" x14ac:dyDescent="0.2">
      <c r="A60" s="28" t="s">
        <v>566</v>
      </c>
      <c r="B60" s="24">
        <v>5689</v>
      </c>
      <c r="C60" s="45" t="s">
        <v>694</v>
      </c>
      <c r="D60" s="42">
        <v>25</v>
      </c>
      <c r="E60" s="25" t="s">
        <v>563</v>
      </c>
      <c r="F60" s="44">
        <f>VLOOKUP(B60,[1]Planilha1!$A:$F,4,)</f>
        <v>6</v>
      </c>
      <c r="G60" s="44">
        <f>VLOOKUP(B60,[1]Planilha1!$A:$F,5,)</f>
        <v>5.15</v>
      </c>
      <c r="H60" s="26">
        <f>VLOOKUP(B60,[1]Planilha1!$A:$F,6,)</f>
        <v>5.5</v>
      </c>
      <c r="I60" s="25" t="s">
        <v>8</v>
      </c>
      <c r="J60" s="27"/>
      <c r="K60" s="28" t="s">
        <v>333</v>
      </c>
    </row>
    <row r="61" spans="1:11" ht="18" customHeight="1" x14ac:dyDescent="0.2">
      <c r="A61" s="29" t="s">
        <v>566</v>
      </c>
      <c r="B61" s="30">
        <v>5695</v>
      </c>
      <c r="C61" s="31" t="s">
        <v>695</v>
      </c>
      <c r="D61" s="43">
        <v>25</v>
      </c>
      <c r="E61" s="30" t="s">
        <v>563</v>
      </c>
      <c r="F61" s="32">
        <f>VLOOKUP(B61,[1]Planilha1!$A:$F,4,)</f>
        <v>6</v>
      </c>
      <c r="G61" s="32">
        <f>VLOOKUP(B61,[1]Planilha1!$A:$F,5,)</f>
        <v>5.15</v>
      </c>
      <c r="H61" s="32">
        <f>VLOOKUP(B61,[1]Planilha1!$A:$F,6,)</f>
        <v>5.5</v>
      </c>
      <c r="I61" s="30" t="s">
        <v>8</v>
      </c>
      <c r="J61" s="30"/>
      <c r="K61" s="33" t="s">
        <v>333</v>
      </c>
    </row>
    <row r="62" spans="1:11" ht="30" customHeight="1" x14ac:dyDescent="0.2">
      <c r="A62" s="28" t="s">
        <v>42</v>
      </c>
      <c r="B62" s="24">
        <v>259</v>
      </c>
      <c r="C62" s="45" t="s">
        <v>57</v>
      </c>
      <c r="D62" s="42">
        <v>10</v>
      </c>
      <c r="E62" s="25" t="s">
        <v>563</v>
      </c>
      <c r="F62" s="44">
        <f>VLOOKUP(B62,[1]Planilha1!$A:$F,4,)</f>
        <v>19.54</v>
      </c>
      <c r="G62" s="44">
        <f>VLOOKUP(B62,[1]Planilha1!$A:$F,5,)</f>
        <v>18.010000000000002</v>
      </c>
      <c r="H62" s="26">
        <f>VLOOKUP(B62,[1]Planilha1!$A:$F,6,)</f>
        <v>19.54</v>
      </c>
      <c r="I62" s="25" t="s">
        <v>8</v>
      </c>
      <c r="J62" s="27"/>
      <c r="K62" s="28" t="s">
        <v>334</v>
      </c>
    </row>
    <row r="63" spans="1:11" ht="32.25" customHeight="1" x14ac:dyDescent="0.2">
      <c r="A63" s="29" t="s">
        <v>42</v>
      </c>
      <c r="B63" s="30">
        <v>2383</v>
      </c>
      <c r="C63" s="31" t="s">
        <v>58</v>
      </c>
      <c r="D63" s="43">
        <v>10</v>
      </c>
      <c r="E63" s="30" t="s">
        <v>563</v>
      </c>
      <c r="F63" s="32">
        <f>VLOOKUP(B63,[1]Planilha1!$A:$F,4,)</f>
        <v>12.57</v>
      </c>
      <c r="G63" s="32">
        <f>VLOOKUP(B63,[1]Planilha1!$A:$F,5,)</f>
        <v>11.58</v>
      </c>
      <c r="H63" s="32">
        <f>VLOOKUP(B63,[1]Planilha1!$A:$F,6,)</f>
        <v>12.57</v>
      </c>
      <c r="I63" s="30" t="s">
        <v>8</v>
      </c>
      <c r="J63" s="30"/>
      <c r="K63" s="33" t="s">
        <v>334</v>
      </c>
    </row>
    <row r="64" spans="1:11" ht="18" customHeight="1" x14ac:dyDescent="0.2">
      <c r="A64" s="28" t="s">
        <v>564</v>
      </c>
      <c r="B64" s="24">
        <v>80</v>
      </c>
      <c r="C64" s="45" t="s">
        <v>59</v>
      </c>
      <c r="D64" s="42">
        <v>10</v>
      </c>
      <c r="E64" s="25" t="s">
        <v>563</v>
      </c>
      <c r="F64" s="44">
        <f>VLOOKUP(B64,[1]Planilha1!$A:$F,4,)</f>
        <v>22.87</v>
      </c>
      <c r="G64" s="44">
        <f>VLOOKUP(B64,[1]Planilha1!$A:$F,5,)</f>
        <v>20.89</v>
      </c>
      <c r="H64" s="26">
        <f>VLOOKUP(B64,[1]Planilha1!$A:$F,6,)</f>
        <v>22.87</v>
      </c>
      <c r="I64" s="25" t="s">
        <v>8</v>
      </c>
      <c r="J64" s="27"/>
      <c r="K64" s="28" t="s">
        <v>312</v>
      </c>
    </row>
    <row r="65" spans="1:11" ht="18" customHeight="1" x14ac:dyDescent="0.2">
      <c r="A65" s="59" t="s">
        <v>43</v>
      </c>
      <c r="B65" s="46">
        <v>4993</v>
      </c>
      <c r="C65" s="58" t="s">
        <v>177</v>
      </c>
      <c r="D65" s="48">
        <v>25</v>
      </c>
      <c r="E65" s="46" t="s">
        <v>563</v>
      </c>
      <c r="F65" s="49" t="str">
        <f>VLOOKUP(B65,[1]Planilha1!$A:$F,4,)</f>
        <v>-</v>
      </c>
      <c r="G65" s="49" t="str">
        <f>VLOOKUP(B65,[1]Planilha1!$A:$F,5,)</f>
        <v>-</v>
      </c>
      <c r="H65" s="49" t="str">
        <f>VLOOKUP(B65,[1]Planilha1!$A:$F,6,)</f>
        <v>-</v>
      </c>
      <c r="I65" s="46" t="s">
        <v>44</v>
      </c>
      <c r="J65" s="46"/>
      <c r="K65" s="47" t="s">
        <v>335</v>
      </c>
    </row>
    <row r="66" spans="1:11" ht="32.25" customHeight="1" x14ac:dyDescent="0.2">
      <c r="A66" s="29" t="s">
        <v>42</v>
      </c>
      <c r="B66" s="30">
        <v>263</v>
      </c>
      <c r="C66" s="31" t="s">
        <v>60</v>
      </c>
      <c r="D66" s="43">
        <v>10</v>
      </c>
      <c r="E66" s="30" t="s">
        <v>563</v>
      </c>
      <c r="F66" s="32">
        <f>VLOOKUP(B66,[1]Planilha1!$A:$F,4,)</f>
        <v>62.91</v>
      </c>
      <c r="G66" s="32">
        <f>VLOOKUP(B66,[1]Planilha1!$A:$F,5,)</f>
        <v>57.97</v>
      </c>
      <c r="H66" s="32">
        <f>VLOOKUP(B66,[1]Planilha1!$A:$F,6,)</f>
        <v>62.91</v>
      </c>
      <c r="I66" s="30" t="s">
        <v>8</v>
      </c>
      <c r="J66" s="30"/>
      <c r="K66" s="33" t="s">
        <v>330</v>
      </c>
    </row>
    <row r="67" spans="1:11" ht="18" customHeight="1" x14ac:dyDescent="0.2">
      <c r="A67" s="50" t="s">
        <v>43</v>
      </c>
      <c r="B67" s="56">
        <v>98</v>
      </c>
      <c r="C67" s="55" t="s">
        <v>178</v>
      </c>
      <c r="D67" s="51">
        <v>25</v>
      </c>
      <c r="E67" s="52" t="s">
        <v>563</v>
      </c>
      <c r="F67" s="53" t="s">
        <v>680</v>
      </c>
      <c r="G67" s="53" t="s">
        <v>680</v>
      </c>
      <c r="H67" s="53" t="s">
        <v>680</v>
      </c>
      <c r="I67" s="52" t="s">
        <v>44</v>
      </c>
      <c r="J67" s="54"/>
      <c r="K67" s="50" t="s">
        <v>336</v>
      </c>
    </row>
    <row r="68" spans="1:11" ht="18" customHeight="1" x14ac:dyDescent="0.2">
      <c r="A68" s="59" t="s">
        <v>43</v>
      </c>
      <c r="B68" s="46">
        <v>5560</v>
      </c>
      <c r="C68" s="58" t="s">
        <v>652</v>
      </c>
      <c r="D68" s="48">
        <v>25</v>
      </c>
      <c r="E68" s="46" t="s">
        <v>563</v>
      </c>
      <c r="F68" s="49" t="str">
        <f>VLOOKUP(B68,[1]Planilha1!$A:$F,4,)</f>
        <v>-</v>
      </c>
      <c r="G68" s="49" t="str">
        <f>VLOOKUP(B68,[1]Planilha1!$A:$F,5,)</f>
        <v>-</v>
      </c>
      <c r="H68" s="49" t="str">
        <f>VLOOKUP(B68,[1]Planilha1!$A:$F,6,)</f>
        <v>-</v>
      </c>
      <c r="I68" s="46" t="s">
        <v>44</v>
      </c>
      <c r="J68" s="46"/>
      <c r="K68" s="47" t="s">
        <v>336</v>
      </c>
    </row>
    <row r="69" spans="1:11" ht="18" customHeight="1" x14ac:dyDescent="0.2">
      <c r="A69" s="28" t="s">
        <v>43</v>
      </c>
      <c r="B69" s="24">
        <v>5696</v>
      </c>
      <c r="C69" s="45" t="s">
        <v>699</v>
      </c>
      <c r="D69" s="42">
        <v>10</v>
      </c>
      <c r="E69" s="25" t="s">
        <v>586</v>
      </c>
      <c r="F69" s="44">
        <f>VLOOKUP(B69,[1]Planilha1!$A:$F,4,)</f>
        <v>4.63</v>
      </c>
      <c r="G69" s="44">
        <f>VLOOKUP(B69,[1]Planilha1!$A:$F,5,)</f>
        <v>4.29</v>
      </c>
      <c r="H69" s="26">
        <f>VLOOKUP(B69,[1]Planilha1!$A:$F,6,)</f>
        <v>4.63</v>
      </c>
      <c r="I69" s="25" t="s">
        <v>8</v>
      </c>
      <c r="J69" s="27"/>
      <c r="K69" s="28"/>
    </row>
    <row r="70" spans="1:11" ht="18" customHeight="1" x14ac:dyDescent="0.2">
      <c r="A70" s="28" t="s">
        <v>43</v>
      </c>
      <c r="B70" s="24">
        <v>1442</v>
      </c>
      <c r="C70" s="45" t="s">
        <v>179</v>
      </c>
      <c r="D70" s="42">
        <v>25</v>
      </c>
      <c r="E70" s="25" t="s">
        <v>563</v>
      </c>
      <c r="F70" s="44">
        <f>VLOOKUP(B70,[1]Planilha1!$A:$F,4,)</f>
        <v>9.51</v>
      </c>
      <c r="G70" s="44">
        <f>VLOOKUP(B70,[1]Planilha1!$A:$F,5,)</f>
        <v>8.5299999999999994</v>
      </c>
      <c r="H70" s="26">
        <f>VLOOKUP(B70,[1]Planilha1!$A:$F,6,)</f>
        <v>8.9499999999999993</v>
      </c>
      <c r="I70" s="25" t="s">
        <v>8</v>
      </c>
      <c r="J70" s="27"/>
      <c r="K70" s="28" t="s">
        <v>337</v>
      </c>
    </row>
    <row r="71" spans="1:11" ht="18" customHeight="1" x14ac:dyDescent="0.2">
      <c r="A71" s="59" t="s">
        <v>43</v>
      </c>
      <c r="B71" s="46">
        <v>106</v>
      </c>
      <c r="C71" s="58" t="s">
        <v>180</v>
      </c>
      <c r="D71" s="48">
        <v>25</v>
      </c>
      <c r="E71" s="46" t="s">
        <v>563</v>
      </c>
      <c r="F71" s="49" t="s">
        <v>680</v>
      </c>
      <c r="G71" s="49" t="s">
        <v>680</v>
      </c>
      <c r="H71" s="49" t="s">
        <v>680</v>
      </c>
      <c r="I71" s="46" t="s">
        <v>44</v>
      </c>
      <c r="J71" s="46"/>
      <c r="K71" s="47" t="s">
        <v>338</v>
      </c>
    </row>
    <row r="72" spans="1:11" ht="18" customHeight="1" x14ac:dyDescent="0.2">
      <c r="A72" s="28" t="s">
        <v>43</v>
      </c>
      <c r="B72" s="24">
        <v>5743</v>
      </c>
      <c r="C72" s="45" t="s">
        <v>700</v>
      </c>
      <c r="D72" s="42">
        <v>25</v>
      </c>
      <c r="E72" s="25" t="s">
        <v>563</v>
      </c>
      <c r="F72" s="44">
        <f>VLOOKUP(B72,[1]Planilha1!$A:$F,4,)</f>
        <v>5.36</v>
      </c>
      <c r="G72" s="44">
        <f>VLOOKUP(B72,[1]Planilha1!$A:$F,5,)</f>
        <v>4.93</v>
      </c>
      <c r="H72" s="26">
        <f>VLOOKUP(B72,[1]Planilha1!$A:$F,6,)</f>
        <v>5.36</v>
      </c>
      <c r="I72" s="25" t="s">
        <v>8</v>
      </c>
      <c r="J72" s="27"/>
      <c r="K72" s="28"/>
    </row>
    <row r="73" spans="1:11" ht="18" customHeight="1" x14ac:dyDescent="0.2">
      <c r="A73" s="29" t="s">
        <v>43</v>
      </c>
      <c r="B73" s="30">
        <v>2429</v>
      </c>
      <c r="C73" s="31" t="s">
        <v>181</v>
      </c>
      <c r="D73" s="43">
        <v>25</v>
      </c>
      <c r="E73" s="30" t="s">
        <v>563</v>
      </c>
      <c r="F73" s="32">
        <f>VLOOKUP(B73,[1]Planilha1!$A:$F,4,)</f>
        <v>9.5</v>
      </c>
      <c r="G73" s="32">
        <f>VLOOKUP(B73,[1]Planilha1!$A:$F,5,)</f>
        <v>8.52</v>
      </c>
      <c r="H73" s="32">
        <f>VLOOKUP(B73,[1]Planilha1!$A:$F,6,)</f>
        <v>8.94</v>
      </c>
      <c r="I73" s="30" t="s">
        <v>8</v>
      </c>
      <c r="J73" s="30"/>
      <c r="K73" s="33" t="s">
        <v>339</v>
      </c>
    </row>
    <row r="74" spans="1:11" ht="18" customHeight="1" x14ac:dyDescent="0.2">
      <c r="A74" s="28" t="s">
        <v>43</v>
      </c>
      <c r="B74" s="24">
        <v>5130</v>
      </c>
      <c r="C74" s="45" t="s">
        <v>182</v>
      </c>
      <c r="D74" s="42">
        <v>25</v>
      </c>
      <c r="E74" s="25" t="s">
        <v>563</v>
      </c>
      <c r="F74" s="44">
        <f>VLOOKUP(B74,[1]Planilha1!$A:$F,4,)</f>
        <v>5.36</v>
      </c>
      <c r="G74" s="44">
        <f>VLOOKUP(B74,[1]Planilha1!$A:$F,5,)</f>
        <v>4.93</v>
      </c>
      <c r="H74" s="26">
        <f>VLOOKUP(B74,[1]Planilha1!$A:$F,6,)</f>
        <v>5.36</v>
      </c>
      <c r="I74" s="25" t="s">
        <v>8</v>
      </c>
      <c r="J74" s="27"/>
      <c r="K74" s="28" t="s">
        <v>340</v>
      </c>
    </row>
    <row r="75" spans="1:11" ht="18" customHeight="1" x14ac:dyDescent="0.2">
      <c r="A75" s="29" t="s">
        <v>43</v>
      </c>
      <c r="B75" s="30">
        <v>5373</v>
      </c>
      <c r="C75" s="31" t="s">
        <v>183</v>
      </c>
      <c r="D75" s="43">
        <v>25</v>
      </c>
      <c r="E75" s="30" t="s">
        <v>563</v>
      </c>
      <c r="F75" s="32">
        <f>VLOOKUP(B75,[1]Planilha1!$A:$F,4,)</f>
        <v>8.3000000000000007</v>
      </c>
      <c r="G75" s="32">
        <f>VLOOKUP(B75,[1]Planilha1!$A:$F,5,)</f>
        <v>7.77</v>
      </c>
      <c r="H75" s="32">
        <f>VLOOKUP(B75,[1]Planilha1!$A:$F,6,)</f>
        <v>8.3000000000000007</v>
      </c>
      <c r="I75" s="30" t="s">
        <v>8</v>
      </c>
      <c r="J75" s="30"/>
      <c r="K75" s="33" t="s">
        <v>341</v>
      </c>
    </row>
    <row r="76" spans="1:11" ht="18" customHeight="1" x14ac:dyDescent="0.2">
      <c r="A76" s="50" t="s">
        <v>43</v>
      </c>
      <c r="B76" s="56">
        <v>109</v>
      </c>
      <c r="C76" s="55" t="s">
        <v>701</v>
      </c>
      <c r="D76" s="51">
        <v>25</v>
      </c>
      <c r="E76" s="52" t="s">
        <v>563</v>
      </c>
      <c r="F76" s="53" t="str">
        <f>VLOOKUP(B76,[1]Planilha1!$A:$F,4,)</f>
        <v>-</v>
      </c>
      <c r="G76" s="53" t="str">
        <f>VLOOKUP(B76,[1]Planilha1!$A:$F,5,)</f>
        <v>-</v>
      </c>
      <c r="H76" s="53" t="str">
        <f>VLOOKUP(B76,[1]Planilha1!$A:$F,6,)</f>
        <v>-</v>
      </c>
      <c r="I76" s="52" t="s">
        <v>44</v>
      </c>
      <c r="J76" s="54"/>
      <c r="K76" s="47" t="s">
        <v>338</v>
      </c>
    </row>
    <row r="77" spans="1:11" ht="18" customHeight="1" x14ac:dyDescent="0.2">
      <c r="A77" s="28" t="s">
        <v>43</v>
      </c>
      <c r="B77" s="24">
        <v>4328</v>
      </c>
      <c r="C77" s="45" t="s">
        <v>237</v>
      </c>
      <c r="D77" s="42">
        <v>5</v>
      </c>
      <c r="E77" s="25" t="s">
        <v>563</v>
      </c>
      <c r="F77" s="44">
        <f>VLOOKUP(B77,[1]Planilha1!$A:$F,4,)</f>
        <v>37.75</v>
      </c>
      <c r="G77" s="44">
        <f>VLOOKUP(B77,[1]Planilha1!$A:$F,5,)</f>
        <v>35.33</v>
      </c>
      <c r="H77" s="26">
        <f>VLOOKUP(B77,[1]Planilha1!$A:$F,6,)</f>
        <v>37.75</v>
      </c>
      <c r="I77" s="25" t="s">
        <v>8</v>
      </c>
      <c r="J77" s="27"/>
      <c r="K77" s="28" t="s">
        <v>342</v>
      </c>
    </row>
    <row r="78" spans="1:11" ht="25.5" x14ac:dyDescent="0.2">
      <c r="A78" s="29" t="s">
        <v>42</v>
      </c>
      <c r="B78" s="30">
        <v>266</v>
      </c>
      <c r="C78" s="31" t="s">
        <v>61</v>
      </c>
      <c r="D78" s="43">
        <v>10</v>
      </c>
      <c r="E78" s="30" t="s">
        <v>563</v>
      </c>
      <c r="F78" s="32">
        <f>VLOOKUP(B78,[1]Planilha1!$A:$F,4,)</f>
        <v>9.2100000000000009</v>
      </c>
      <c r="G78" s="32">
        <f>VLOOKUP(B78,[1]Planilha1!$A:$F,5,)</f>
        <v>8.43</v>
      </c>
      <c r="H78" s="32">
        <f>VLOOKUP(B78,[1]Planilha1!$A:$F,6,)</f>
        <v>9.2100000000000009</v>
      </c>
      <c r="I78" s="30" t="s">
        <v>8</v>
      </c>
      <c r="J78" s="30"/>
      <c r="K78" s="33" t="s">
        <v>455</v>
      </c>
    </row>
    <row r="79" spans="1:11" ht="30.75" customHeight="1" x14ac:dyDescent="0.2">
      <c r="A79" s="28" t="s">
        <v>42</v>
      </c>
      <c r="B79" s="24">
        <v>269</v>
      </c>
      <c r="C79" s="45" t="s">
        <v>62</v>
      </c>
      <c r="D79" s="42">
        <v>10</v>
      </c>
      <c r="E79" s="25" t="s">
        <v>563</v>
      </c>
      <c r="F79" s="44">
        <f>VLOOKUP(B79,[1]Planilha1!$A:$F,4,)</f>
        <v>13.45</v>
      </c>
      <c r="G79" s="44">
        <f>VLOOKUP(B79,[1]Planilha1!$A:$F,5,)</f>
        <v>12.4</v>
      </c>
      <c r="H79" s="26">
        <f>VLOOKUP(B79,[1]Planilha1!$A:$F,6,)</f>
        <v>13.45</v>
      </c>
      <c r="I79" s="25" t="s">
        <v>8</v>
      </c>
      <c r="J79" s="27"/>
      <c r="K79" s="28" t="s">
        <v>442</v>
      </c>
    </row>
    <row r="80" spans="1:11" ht="18" customHeight="1" x14ac:dyDescent="0.2">
      <c r="A80" s="29" t="s">
        <v>564</v>
      </c>
      <c r="B80" s="30">
        <v>1214</v>
      </c>
      <c r="C80" s="31" t="s">
        <v>75</v>
      </c>
      <c r="D80" s="43">
        <v>10</v>
      </c>
      <c r="E80" s="30" t="s">
        <v>563</v>
      </c>
      <c r="F80" s="32">
        <f>VLOOKUP(B80,[1]Planilha1!$A:$F,4,)</f>
        <v>41.04</v>
      </c>
      <c r="G80" s="32">
        <f>VLOOKUP(B80,[1]Planilha1!$A:$F,5,)</f>
        <v>38.049999999999997</v>
      </c>
      <c r="H80" s="32">
        <f>VLOOKUP(B80,[1]Planilha1!$A:$F,6,)</f>
        <v>41.04</v>
      </c>
      <c r="I80" s="30" t="s">
        <v>8</v>
      </c>
      <c r="J80" s="30"/>
      <c r="K80" s="33" t="s">
        <v>430</v>
      </c>
    </row>
    <row r="81" spans="1:11" ht="30" customHeight="1" x14ac:dyDescent="0.2">
      <c r="A81" s="28" t="s">
        <v>565</v>
      </c>
      <c r="B81" s="24">
        <v>1443</v>
      </c>
      <c r="C81" s="45" t="s">
        <v>238</v>
      </c>
      <c r="D81" s="42">
        <v>5</v>
      </c>
      <c r="E81" s="25" t="s">
        <v>563</v>
      </c>
      <c r="F81" s="44">
        <f>VLOOKUP(B81,[1]Planilha1!$A:$F,4,)</f>
        <v>79.2</v>
      </c>
      <c r="G81" s="44">
        <f>VLOOKUP(B81,[1]Planilha1!$A:$F,5,)</f>
        <v>71.180000000000007</v>
      </c>
      <c r="H81" s="26">
        <f>VLOOKUP(B81,[1]Planilha1!$A:$F,6,)</f>
        <v>71.180000000000007</v>
      </c>
      <c r="I81" s="25" t="s">
        <v>8</v>
      </c>
      <c r="J81" s="27"/>
      <c r="K81" s="28" t="s">
        <v>422</v>
      </c>
    </row>
    <row r="82" spans="1:11" ht="18" customHeight="1" x14ac:dyDescent="0.2">
      <c r="A82" s="29" t="s">
        <v>564</v>
      </c>
      <c r="B82" s="30">
        <v>129</v>
      </c>
      <c r="C82" s="31" t="s">
        <v>184</v>
      </c>
      <c r="D82" s="43">
        <v>25</v>
      </c>
      <c r="E82" s="30" t="s">
        <v>563</v>
      </c>
      <c r="F82" s="32">
        <f>VLOOKUP(B82,[1]Planilha1!$A:$F,4,)</f>
        <v>6.84</v>
      </c>
      <c r="G82" s="32">
        <f>VLOOKUP(B82,[1]Planilha1!$A:$F,5,)</f>
        <v>5.75</v>
      </c>
      <c r="H82" s="32">
        <f>VLOOKUP(B82,[1]Planilha1!$A:$F,6,)</f>
        <v>6.2</v>
      </c>
      <c r="I82" s="30" t="s">
        <v>8</v>
      </c>
      <c r="J82" s="30" t="s">
        <v>9</v>
      </c>
      <c r="K82" s="33" t="s">
        <v>454</v>
      </c>
    </row>
    <row r="83" spans="1:11" ht="25.5" x14ac:dyDescent="0.2">
      <c r="A83" s="50" t="s">
        <v>42</v>
      </c>
      <c r="B83" s="56">
        <v>278</v>
      </c>
      <c r="C83" s="55" t="s">
        <v>239</v>
      </c>
      <c r="D83" s="51">
        <v>25</v>
      </c>
      <c r="E83" s="52" t="s">
        <v>563</v>
      </c>
      <c r="F83" s="53" t="s">
        <v>680</v>
      </c>
      <c r="G83" s="53" t="s">
        <v>680</v>
      </c>
      <c r="H83" s="53" t="s">
        <v>680</v>
      </c>
      <c r="I83" s="52" t="s">
        <v>44</v>
      </c>
      <c r="J83" s="54"/>
      <c r="K83" s="50" t="s">
        <v>442</v>
      </c>
    </row>
    <row r="84" spans="1:11" ht="30" customHeight="1" x14ac:dyDescent="0.2">
      <c r="A84" s="29" t="s">
        <v>42</v>
      </c>
      <c r="B84" s="30">
        <v>286</v>
      </c>
      <c r="C84" s="31" t="s">
        <v>456</v>
      </c>
      <c r="D84" s="43">
        <v>10</v>
      </c>
      <c r="E84" s="30" t="s">
        <v>563</v>
      </c>
      <c r="F84" s="32">
        <f>VLOOKUP(B84,[1]Planilha1!$A:$F,4,)</f>
        <v>39.090000000000003</v>
      </c>
      <c r="G84" s="32">
        <f>VLOOKUP(B84,[1]Planilha1!$A:$F,5,)</f>
        <v>36.020000000000003</v>
      </c>
      <c r="H84" s="32">
        <f>VLOOKUP(B84,[1]Planilha1!$A:$F,6,)</f>
        <v>39.090000000000003</v>
      </c>
      <c r="I84" s="30" t="s">
        <v>8</v>
      </c>
      <c r="J84" s="30"/>
      <c r="K84" s="33" t="s">
        <v>442</v>
      </c>
    </row>
    <row r="85" spans="1:11" ht="18" customHeight="1" x14ac:dyDescent="0.2">
      <c r="A85" s="50" t="s">
        <v>43</v>
      </c>
      <c r="B85" s="56">
        <v>135</v>
      </c>
      <c r="C85" s="55" t="s">
        <v>185</v>
      </c>
      <c r="D85" s="51">
        <v>25</v>
      </c>
      <c r="E85" s="52" t="s">
        <v>563</v>
      </c>
      <c r="F85" s="105" t="str">
        <f>VLOOKUP(B85,[1]Planilha1!$A:$F,4,)</f>
        <v>-</v>
      </c>
      <c r="G85" s="105" t="str">
        <f>VLOOKUP(B85,[1]Planilha1!$A:$F,5,)</f>
        <v>-</v>
      </c>
      <c r="H85" s="53" t="str">
        <f>VLOOKUP(B85,[1]Planilha1!$A:$F,6,)</f>
        <v>-</v>
      </c>
      <c r="I85" s="52" t="s">
        <v>44</v>
      </c>
      <c r="J85" s="54"/>
      <c r="K85" s="50" t="s">
        <v>400</v>
      </c>
    </row>
    <row r="86" spans="1:11" ht="18" customHeight="1" x14ac:dyDescent="0.2">
      <c r="A86" s="29" t="s">
        <v>43</v>
      </c>
      <c r="B86" s="30">
        <v>1488</v>
      </c>
      <c r="C86" s="31" t="s">
        <v>186</v>
      </c>
      <c r="D86" s="43">
        <v>25</v>
      </c>
      <c r="E86" s="30" t="s">
        <v>563</v>
      </c>
      <c r="F86" s="32">
        <f>VLOOKUP(B86,[1]Planilha1!$A:$F,4,)</f>
        <v>65.47</v>
      </c>
      <c r="G86" s="32">
        <f>VLOOKUP(B86,[1]Planilha1!$A:$F,5,)</f>
        <v>60.71</v>
      </c>
      <c r="H86" s="32">
        <f>VLOOKUP(B86,[1]Planilha1!$A:$F,6,)</f>
        <v>65.47</v>
      </c>
      <c r="I86" s="30" t="s">
        <v>8</v>
      </c>
      <c r="J86" s="30"/>
      <c r="K86" s="33" t="s">
        <v>400</v>
      </c>
    </row>
    <row r="87" spans="1:11" ht="18" customHeight="1" x14ac:dyDescent="0.2">
      <c r="A87" s="28" t="s">
        <v>564</v>
      </c>
      <c r="B87" s="24">
        <v>4621</v>
      </c>
      <c r="C87" s="45" t="s">
        <v>76</v>
      </c>
      <c r="D87" s="42">
        <v>10</v>
      </c>
      <c r="E87" s="25" t="s">
        <v>563</v>
      </c>
      <c r="F87" s="44">
        <f>VLOOKUP(B87,[1]Planilha1!$A:$F,4,)</f>
        <v>5.79</v>
      </c>
      <c r="G87" s="44">
        <f>VLOOKUP(B87,[1]Planilha1!$A:$F,5,)</f>
        <v>5.39</v>
      </c>
      <c r="H87" s="26">
        <f>VLOOKUP(B87,[1]Planilha1!$A:$F,6,)</f>
        <v>5.79</v>
      </c>
      <c r="I87" s="25" t="s">
        <v>8</v>
      </c>
      <c r="J87" s="27"/>
      <c r="K87" s="28" t="s">
        <v>411</v>
      </c>
    </row>
    <row r="88" spans="1:11" ht="18" customHeight="1" x14ac:dyDescent="0.2">
      <c r="A88" s="29" t="s">
        <v>564</v>
      </c>
      <c r="B88" s="30">
        <v>147</v>
      </c>
      <c r="C88" s="31" t="s">
        <v>77</v>
      </c>
      <c r="D88" s="43">
        <v>10</v>
      </c>
      <c r="E88" s="30" t="s">
        <v>563</v>
      </c>
      <c r="F88" s="32">
        <f>VLOOKUP(B88,[1]Planilha1!$A:$F,4,)</f>
        <v>4.5</v>
      </c>
      <c r="G88" s="32">
        <f>VLOOKUP(B88,[1]Planilha1!$A:$F,5,)</f>
        <v>4.5</v>
      </c>
      <c r="H88" s="32">
        <f>VLOOKUP(B88,[1]Planilha1!$A:$F,6,)</f>
        <v>4.5</v>
      </c>
      <c r="I88" s="30" t="s">
        <v>8</v>
      </c>
      <c r="J88" s="30"/>
      <c r="K88" s="33" t="s">
        <v>411</v>
      </c>
    </row>
    <row r="89" spans="1:11" ht="18" customHeight="1" x14ac:dyDescent="0.2">
      <c r="A89" s="28" t="s">
        <v>564</v>
      </c>
      <c r="B89" s="24">
        <v>4044</v>
      </c>
      <c r="C89" s="45" t="s">
        <v>78</v>
      </c>
      <c r="D89" s="42">
        <v>10</v>
      </c>
      <c r="E89" s="25" t="s">
        <v>563</v>
      </c>
      <c r="F89" s="44">
        <f>VLOOKUP(B89,[1]Planilha1!$A:$F,4,)</f>
        <v>19.579999999999998</v>
      </c>
      <c r="G89" s="44">
        <f>VLOOKUP(B89,[1]Planilha1!$A:$F,5,)</f>
        <v>18.16</v>
      </c>
      <c r="H89" s="26">
        <f>VLOOKUP(B89,[1]Planilha1!$A:$F,6,)</f>
        <v>19.579999999999998</v>
      </c>
      <c r="I89" s="25" t="s">
        <v>8</v>
      </c>
      <c r="J89" s="27" t="s">
        <v>308</v>
      </c>
      <c r="K89" s="28" t="s">
        <v>411</v>
      </c>
    </row>
    <row r="90" spans="1:11" ht="18" customHeight="1" x14ac:dyDescent="0.2">
      <c r="A90" s="29" t="s">
        <v>564</v>
      </c>
      <c r="B90" s="30">
        <v>153</v>
      </c>
      <c r="C90" s="31" t="s">
        <v>79</v>
      </c>
      <c r="D90" s="43">
        <v>10</v>
      </c>
      <c r="E90" s="30" t="s">
        <v>563</v>
      </c>
      <c r="F90" s="32">
        <f>VLOOKUP(B90,[1]Planilha1!$A:$F,4,)</f>
        <v>5.4</v>
      </c>
      <c r="G90" s="32">
        <f>VLOOKUP(B90,[1]Planilha1!$A:$F,5,)</f>
        <v>5.4</v>
      </c>
      <c r="H90" s="32">
        <f>VLOOKUP(B90,[1]Planilha1!$A:$F,6,)</f>
        <v>5.4</v>
      </c>
      <c r="I90" s="30" t="s">
        <v>8</v>
      </c>
      <c r="J90" s="30"/>
      <c r="K90" s="33" t="s">
        <v>411</v>
      </c>
    </row>
    <row r="91" spans="1:11" ht="30" customHeight="1" x14ac:dyDescent="0.2">
      <c r="A91" s="28" t="s">
        <v>42</v>
      </c>
      <c r="B91" s="24">
        <v>5437</v>
      </c>
      <c r="C91" s="45" t="s">
        <v>457</v>
      </c>
      <c r="D91" s="42">
        <v>10</v>
      </c>
      <c r="E91" s="25" t="s">
        <v>563</v>
      </c>
      <c r="F91" s="44">
        <f>VLOOKUP(B91,[1]Planilha1!$A:$F,4,)</f>
        <v>17.190000000000001</v>
      </c>
      <c r="G91" s="44">
        <f>VLOOKUP(B91,[1]Planilha1!$A:$F,5,)</f>
        <v>14.6</v>
      </c>
      <c r="H91" s="26">
        <f>VLOOKUP(B91,[1]Planilha1!$A:$F,6,)</f>
        <v>15.67</v>
      </c>
      <c r="I91" s="25" t="s">
        <v>8</v>
      </c>
      <c r="J91" s="27" t="s">
        <v>310</v>
      </c>
      <c r="K91" s="28" t="s">
        <v>442</v>
      </c>
    </row>
    <row r="92" spans="1:11" ht="30" customHeight="1" x14ac:dyDescent="0.2">
      <c r="A92" s="29" t="s">
        <v>42</v>
      </c>
      <c r="B92" s="30">
        <v>5442</v>
      </c>
      <c r="C92" s="31" t="s">
        <v>674</v>
      </c>
      <c r="D92" s="43">
        <v>20</v>
      </c>
      <c r="E92" s="30" t="s">
        <v>563</v>
      </c>
      <c r="F92" s="32">
        <f>VLOOKUP(B92,[1]Planilha1!$A:$F,4,)</f>
        <v>37.880000000000003</v>
      </c>
      <c r="G92" s="32">
        <f>VLOOKUP(B92,[1]Planilha1!$A:$F,5,)</f>
        <v>26.35</v>
      </c>
      <c r="H92" s="32">
        <f>VLOOKUP(B92,[1]Planilha1!$A:$F,6,)</f>
        <v>26.35</v>
      </c>
      <c r="I92" s="30" t="s">
        <v>8</v>
      </c>
      <c r="J92" s="30" t="s">
        <v>310</v>
      </c>
      <c r="K92" s="33" t="s">
        <v>442</v>
      </c>
    </row>
    <row r="93" spans="1:11" ht="33" customHeight="1" x14ac:dyDescent="0.2">
      <c r="A93" s="28" t="s">
        <v>42</v>
      </c>
      <c r="B93" s="24">
        <v>4317</v>
      </c>
      <c r="C93" s="45" t="s">
        <v>702</v>
      </c>
      <c r="D93" s="42">
        <v>12</v>
      </c>
      <c r="E93" s="25" t="s">
        <v>563</v>
      </c>
      <c r="F93" s="44">
        <f>VLOOKUP(B93,[1]Planilha1!$A:$F,4,)</f>
        <v>35.76</v>
      </c>
      <c r="G93" s="44">
        <f>VLOOKUP(B93,[1]Planilha1!$A:$F,5,)</f>
        <v>35.979999999999997</v>
      </c>
      <c r="H93" s="26">
        <f>VLOOKUP(B93,[1]Planilha1!$A:$F,6,)</f>
        <v>37.15</v>
      </c>
      <c r="I93" s="25" t="s">
        <v>8</v>
      </c>
      <c r="J93" s="27" t="s">
        <v>308</v>
      </c>
      <c r="K93" s="28" t="s">
        <v>462</v>
      </c>
    </row>
    <row r="94" spans="1:11" ht="33" customHeight="1" x14ac:dyDescent="0.2">
      <c r="A94" s="29" t="s">
        <v>42</v>
      </c>
      <c r="B94" s="30">
        <v>4333</v>
      </c>
      <c r="C94" s="31" t="s">
        <v>703</v>
      </c>
      <c r="D94" s="43">
        <v>11</v>
      </c>
      <c r="E94" s="30" t="s">
        <v>563</v>
      </c>
      <c r="F94" s="32">
        <f>VLOOKUP(B94,[1]Planilha1!$A:$F,4,)</f>
        <v>30.06</v>
      </c>
      <c r="G94" s="32">
        <f>VLOOKUP(B94,[1]Planilha1!$A:$F,5,)</f>
        <v>30.41</v>
      </c>
      <c r="H94" s="32">
        <f>VLOOKUP(B94,[1]Planilha1!$A:$F,6,)</f>
        <v>34.15</v>
      </c>
      <c r="I94" s="30" t="s">
        <v>8</v>
      </c>
      <c r="J94" s="30"/>
      <c r="K94" s="33" t="s">
        <v>462</v>
      </c>
    </row>
    <row r="95" spans="1:11" ht="33" customHeight="1" x14ac:dyDescent="0.2">
      <c r="A95" s="50" t="s">
        <v>42</v>
      </c>
      <c r="B95" s="56">
        <v>294</v>
      </c>
      <c r="C95" s="55" t="s">
        <v>458</v>
      </c>
      <c r="D95" s="51">
        <v>10</v>
      </c>
      <c r="E95" s="52" t="s">
        <v>563</v>
      </c>
      <c r="F95" s="53" t="s">
        <v>680</v>
      </c>
      <c r="G95" s="53" t="s">
        <v>680</v>
      </c>
      <c r="H95" s="53" t="s">
        <v>680</v>
      </c>
      <c r="I95" s="52" t="s">
        <v>44</v>
      </c>
      <c r="J95" s="54"/>
      <c r="K95" s="50" t="s">
        <v>462</v>
      </c>
    </row>
    <row r="96" spans="1:11" ht="30" customHeight="1" x14ac:dyDescent="0.2">
      <c r="A96" s="29" t="s">
        <v>42</v>
      </c>
      <c r="B96" s="30">
        <v>300</v>
      </c>
      <c r="C96" s="31" t="s">
        <v>459</v>
      </c>
      <c r="D96" s="43">
        <v>10</v>
      </c>
      <c r="E96" s="30" t="s">
        <v>563</v>
      </c>
      <c r="F96" s="32">
        <f>VLOOKUP(B96,[1]Planilha1!$A:$F,4,)</f>
        <v>10.49</v>
      </c>
      <c r="G96" s="32">
        <f>VLOOKUP(B96,[1]Planilha1!$A:$F,5,)</f>
        <v>9.67</v>
      </c>
      <c r="H96" s="32">
        <f>VLOOKUP(B96,[1]Planilha1!$A:$F,6,)</f>
        <v>10.49</v>
      </c>
      <c r="I96" s="30" t="s">
        <v>8</v>
      </c>
      <c r="J96" s="30"/>
      <c r="K96" s="33" t="s">
        <v>442</v>
      </c>
    </row>
    <row r="97" spans="1:11" ht="18" customHeight="1" x14ac:dyDescent="0.2">
      <c r="A97" s="28" t="s">
        <v>42</v>
      </c>
      <c r="B97" s="24">
        <v>1437</v>
      </c>
      <c r="C97" s="45" t="s">
        <v>585</v>
      </c>
      <c r="D97" s="42">
        <v>20</v>
      </c>
      <c r="E97" s="25" t="s">
        <v>563</v>
      </c>
      <c r="F97" s="44">
        <f>VLOOKUP(B97,[1]Planilha1!$A:$F,4,)</f>
        <v>42.87</v>
      </c>
      <c r="G97" s="44">
        <f>VLOOKUP(B97,[1]Planilha1!$A:$F,5,)</f>
        <v>38.090000000000003</v>
      </c>
      <c r="H97" s="26">
        <f>VLOOKUP(B97,[1]Planilha1!$A:$F,6,)</f>
        <v>38.090000000000003</v>
      </c>
      <c r="I97" s="25" t="s">
        <v>8</v>
      </c>
      <c r="J97" s="27"/>
      <c r="K97" s="28" t="s">
        <v>453</v>
      </c>
    </row>
    <row r="98" spans="1:11" ht="18" customHeight="1" x14ac:dyDescent="0.2">
      <c r="A98" s="29" t="s">
        <v>42</v>
      </c>
      <c r="B98" s="30">
        <v>159</v>
      </c>
      <c r="C98" s="31" t="s">
        <v>704</v>
      </c>
      <c r="D98" s="43">
        <v>10</v>
      </c>
      <c r="E98" s="30" t="s">
        <v>563</v>
      </c>
      <c r="F98" s="32">
        <f>VLOOKUP(B98,[1]Planilha1!$A:$F,4,)</f>
        <v>38.9</v>
      </c>
      <c r="G98" s="32">
        <f>VLOOKUP(B98,[1]Planilha1!$A:$F,5,)</f>
        <v>34.44</v>
      </c>
      <c r="H98" s="32">
        <f>VLOOKUP(B98,[1]Planilha1!$A:$F,6,)</f>
        <v>34.44</v>
      </c>
      <c r="I98" s="30" t="s">
        <v>8</v>
      </c>
      <c r="J98" s="30"/>
      <c r="K98" s="33" t="s">
        <v>453</v>
      </c>
    </row>
    <row r="99" spans="1:11" ht="18" customHeight="1" x14ac:dyDescent="0.2">
      <c r="A99" s="28" t="s">
        <v>564</v>
      </c>
      <c r="B99" s="24">
        <v>164</v>
      </c>
      <c r="C99" s="45" t="s">
        <v>80</v>
      </c>
      <c r="D99" s="42">
        <v>10</v>
      </c>
      <c r="E99" s="25" t="s">
        <v>563</v>
      </c>
      <c r="F99" s="44">
        <f>VLOOKUP(B99,[1]Planilha1!$A:$F,4,)</f>
        <v>40.270000000000003</v>
      </c>
      <c r="G99" s="44">
        <f>VLOOKUP(B99,[1]Planilha1!$A:$F,5,)</f>
        <v>35.44</v>
      </c>
      <c r="H99" s="26">
        <f>VLOOKUP(B99,[1]Planilha1!$A:$F,6,)</f>
        <v>35.44</v>
      </c>
      <c r="I99" s="25" t="s">
        <v>8</v>
      </c>
      <c r="J99" s="27"/>
      <c r="K99" s="28" t="s">
        <v>453</v>
      </c>
    </row>
    <row r="100" spans="1:11" ht="18" customHeight="1" x14ac:dyDescent="0.2">
      <c r="A100" s="29" t="s">
        <v>564</v>
      </c>
      <c r="B100" s="30">
        <v>165</v>
      </c>
      <c r="C100" s="31" t="s">
        <v>80</v>
      </c>
      <c r="D100" s="43">
        <v>25</v>
      </c>
      <c r="E100" s="30" t="s">
        <v>563</v>
      </c>
      <c r="F100" s="32">
        <f>VLOOKUP(B100,[1]Planilha1!$A:$F,4,)</f>
        <v>35.71</v>
      </c>
      <c r="G100" s="32">
        <f>VLOOKUP(B100,[1]Planilha1!$A:$F,5,)</f>
        <v>31.61</v>
      </c>
      <c r="H100" s="32">
        <f>VLOOKUP(B100,[1]Planilha1!$A:$F,6,)</f>
        <v>31.61</v>
      </c>
      <c r="I100" s="30" t="s">
        <v>8</v>
      </c>
      <c r="J100" s="30"/>
      <c r="K100" s="33" t="s">
        <v>453</v>
      </c>
    </row>
    <row r="101" spans="1:11" ht="31.5" customHeight="1" x14ac:dyDescent="0.2">
      <c r="A101" s="28" t="s">
        <v>42</v>
      </c>
      <c r="B101" s="24">
        <v>302</v>
      </c>
      <c r="C101" s="45" t="s">
        <v>460</v>
      </c>
      <c r="D101" s="42">
        <v>10</v>
      </c>
      <c r="E101" s="25" t="s">
        <v>563</v>
      </c>
      <c r="F101" s="44">
        <f>VLOOKUP(B101,[1]Planilha1!$A:$F,4,)</f>
        <v>13.98</v>
      </c>
      <c r="G101" s="44">
        <f>VLOOKUP(B101,[1]Planilha1!$A:$F,5,)</f>
        <v>12.88</v>
      </c>
      <c r="H101" s="26">
        <f>VLOOKUP(B101,[1]Planilha1!$A:$F,6,)</f>
        <v>13.98</v>
      </c>
      <c r="I101" s="25" t="s">
        <v>8</v>
      </c>
      <c r="J101" s="27"/>
      <c r="K101" s="28" t="s">
        <v>442</v>
      </c>
    </row>
    <row r="102" spans="1:11" ht="18" customHeight="1" x14ac:dyDescent="0.2">
      <c r="A102" s="29" t="s">
        <v>564</v>
      </c>
      <c r="B102" s="30">
        <v>168</v>
      </c>
      <c r="C102" s="31" t="s">
        <v>81</v>
      </c>
      <c r="D102" s="43">
        <v>10</v>
      </c>
      <c r="E102" s="30" t="s">
        <v>563</v>
      </c>
      <c r="F102" s="32">
        <f>VLOOKUP(B102,[1]Planilha1!$A:$F,4,)</f>
        <v>49.9</v>
      </c>
      <c r="G102" s="32">
        <f>VLOOKUP(B102,[1]Planilha1!$A:$F,5,)</f>
        <v>43.2</v>
      </c>
      <c r="H102" s="32">
        <f>VLOOKUP(B102,[1]Planilha1!$A:$F,6,)</f>
        <v>43.2</v>
      </c>
      <c r="I102" s="30" t="s">
        <v>8</v>
      </c>
      <c r="J102" s="30"/>
      <c r="K102" s="33" t="s">
        <v>451</v>
      </c>
    </row>
    <row r="103" spans="1:11" ht="18" customHeight="1" x14ac:dyDescent="0.2">
      <c r="A103" s="28" t="s">
        <v>564</v>
      </c>
      <c r="B103" s="24">
        <v>169</v>
      </c>
      <c r="C103" s="45" t="s">
        <v>81</v>
      </c>
      <c r="D103" s="42">
        <v>25</v>
      </c>
      <c r="E103" s="25" t="s">
        <v>563</v>
      </c>
      <c r="F103" s="44">
        <f>VLOOKUP(B103,[1]Planilha1!$A:$F,4,)</f>
        <v>44.9</v>
      </c>
      <c r="G103" s="44">
        <f>VLOOKUP(B103,[1]Planilha1!$A:$F,5,)</f>
        <v>38.9</v>
      </c>
      <c r="H103" s="26">
        <f>VLOOKUP(B103,[1]Planilha1!$A:$F,6,)</f>
        <v>38.9</v>
      </c>
      <c r="I103" s="25" t="s">
        <v>8</v>
      </c>
      <c r="J103" s="27"/>
      <c r="K103" s="28" t="s">
        <v>451</v>
      </c>
    </row>
    <row r="104" spans="1:11" ht="18" customHeight="1" x14ac:dyDescent="0.2">
      <c r="A104" s="29" t="s">
        <v>564</v>
      </c>
      <c r="B104" s="30">
        <v>170</v>
      </c>
      <c r="C104" s="31" t="s">
        <v>11</v>
      </c>
      <c r="D104" s="43">
        <v>500</v>
      </c>
      <c r="E104" s="30" t="s">
        <v>568</v>
      </c>
      <c r="F104" s="32">
        <f>VLOOKUP(B104,[1]Planilha1!$A:$F,4,)</f>
        <v>27.5</v>
      </c>
      <c r="G104" s="32">
        <f>VLOOKUP(B104,[1]Planilha1!$A:$F,5,)</f>
        <v>24</v>
      </c>
      <c r="H104" s="32">
        <f>VLOOKUP(B104,[1]Planilha1!$A:$F,6,)</f>
        <v>24</v>
      </c>
      <c r="I104" s="30" t="s">
        <v>8</v>
      </c>
      <c r="J104" s="30"/>
      <c r="K104" s="33" t="s">
        <v>451</v>
      </c>
    </row>
    <row r="105" spans="1:11" ht="18" customHeight="1" x14ac:dyDescent="0.2">
      <c r="A105" s="28" t="s">
        <v>564</v>
      </c>
      <c r="B105" s="24">
        <v>3296</v>
      </c>
      <c r="C105" s="45" t="s">
        <v>187</v>
      </c>
      <c r="D105" s="42">
        <v>25</v>
      </c>
      <c r="E105" s="25" t="s">
        <v>563</v>
      </c>
      <c r="F105" s="44">
        <f>VLOOKUP(B105,[1]Planilha1!$A:$F,4,)</f>
        <v>22.7</v>
      </c>
      <c r="G105" s="44">
        <f>VLOOKUP(B105,[1]Planilha1!$A:$F,5,)</f>
        <v>19.5</v>
      </c>
      <c r="H105" s="26">
        <f>VLOOKUP(B105,[1]Planilha1!$A:$F,6,)</f>
        <v>19.5</v>
      </c>
      <c r="I105" s="25" t="s">
        <v>8</v>
      </c>
      <c r="J105" s="27"/>
      <c r="K105" s="28" t="s">
        <v>451</v>
      </c>
    </row>
    <row r="106" spans="1:11" ht="18" customHeight="1" x14ac:dyDescent="0.2">
      <c r="A106" s="59" t="s">
        <v>43</v>
      </c>
      <c r="B106" s="46">
        <v>4267</v>
      </c>
      <c r="C106" s="58" t="s">
        <v>300</v>
      </c>
      <c r="D106" s="48">
        <v>30</v>
      </c>
      <c r="E106" s="46" t="s">
        <v>563</v>
      </c>
      <c r="F106" s="49" t="s">
        <v>680</v>
      </c>
      <c r="G106" s="49" t="s">
        <v>680</v>
      </c>
      <c r="H106" s="49" t="s">
        <v>680</v>
      </c>
      <c r="I106" s="46" t="s">
        <v>44</v>
      </c>
      <c r="J106" s="46"/>
      <c r="K106" s="47" t="s">
        <v>452</v>
      </c>
    </row>
    <row r="107" spans="1:11" ht="30" customHeight="1" x14ac:dyDescent="0.2">
      <c r="A107" s="50" t="s">
        <v>42</v>
      </c>
      <c r="B107" s="56">
        <v>305</v>
      </c>
      <c r="C107" s="55" t="s">
        <v>461</v>
      </c>
      <c r="D107" s="51">
        <v>10</v>
      </c>
      <c r="E107" s="52" t="s">
        <v>563</v>
      </c>
      <c r="F107" s="53" t="str">
        <f>VLOOKUP(B107,[1]Planilha1!$A:$F,4,)</f>
        <v>-</v>
      </c>
      <c r="G107" s="53" t="str">
        <f>VLOOKUP(B107,[1]Planilha1!$A:$F,5,)</f>
        <v>-</v>
      </c>
      <c r="H107" s="53" t="str">
        <f>VLOOKUP(B107,[1]Planilha1!$A:$F,6,)</f>
        <v>-</v>
      </c>
      <c r="I107" s="52" t="s">
        <v>44</v>
      </c>
      <c r="J107" s="54"/>
      <c r="K107" s="50" t="s">
        <v>462</v>
      </c>
    </row>
    <row r="108" spans="1:11" ht="18" customHeight="1" x14ac:dyDescent="0.2">
      <c r="A108" s="28" t="s">
        <v>564</v>
      </c>
      <c r="B108" s="24">
        <v>173</v>
      </c>
      <c r="C108" s="45" t="s">
        <v>299</v>
      </c>
      <c r="D108" s="42">
        <v>5</v>
      </c>
      <c r="E108" s="25" t="s">
        <v>563</v>
      </c>
      <c r="F108" s="44">
        <f>VLOOKUP(B108,[1]Planilha1!$A:$F,4,)</f>
        <v>312.04000000000002</v>
      </c>
      <c r="G108" s="44">
        <f>VLOOKUP(B108,[1]Planilha1!$A:$F,5,)</f>
        <v>246.59</v>
      </c>
      <c r="H108" s="26">
        <f>VLOOKUP(B108,[1]Planilha1!$A:$F,6,)</f>
        <v>246.59</v>
      </c>
      <c r="I108" s="25" t="s">
        <v>8</v>
      </c>
      <c r="J108" s="27"/>
      <c r="K108" s="28" t="s">
        <v>430</v>
      </c>
    </row>
    <row r="109" spans="1:11" ht="26.25" customHeight="1" x14ac:dyDescent="0.2">
      <c r="A109" s="29" t="s">
        <v>42</v>
      </c>
      <c r="B109" s="30">
        <v>2374</v>
      </c>
      <c r="C109" s="31" t="s">
        <v>463</v>
      </c>
      <c r="D109" s="43">
        <v>10</v>
      </c>
      <c r="E109" s="30" t="s">
        <v>563</v>
      </c>
      <c r="F109" s="32">
        <f>VLOOKUP(B109,[1]Planilha1!$A:$F,4,)</f>
        <v>14.31</v>
      </c>
      <c r="G109" s="32">
        <f>VLOOKUP(B109,[1]Planilha1!$A:$F,5,)</f>
        <v>11.84</v>
      </c>
      <c r="H109" s="32">
        <f>VLOOKUP(B109,[1]Planilha1!$A:$F,6,)</f>
        <v>12.85</v>
      </c>
      <c r="I109" s="30" t="s">
        <v>8</v>
      </c>
      <c r="J109" s="30"/>
      <c r="K109" s="33" t="s">
        <v>442</v>
      </c>
    </row>
    <row r="110" spans="1:11" ht="25.5" x14ac:dyDescent="0.2">
      <c r="A110" s="28" t="s">
        <v>42</v>
      </c>
      <c r="B110" s="24">
        <v>310</v>
      </c>
      <c r="C110" s="45" t="s">
        <v>464</v>
      </c>
      <c r="D110" s="42">
        <v>10</v>
      </c>
      <c r="E110" s="25" t="s">
        <v>563</v>
      </c>
      <c r="F110" s="44">
        <f>VLOOKUP(B110,[1]Planilha1!$A:$F,4,)</f>
        <v>9.07</v>
      </c>
      <c r="G110" s="44">
        <f>VLOOKUP(B110,[1]Planilha1!$A:$F,5,)</f>
        <v>8.36</v>
      </c>
      <c r="H110" s="26">
        <f>VLOOKUP(B110,[1]Planilha1!$A:$F,6,)</f>
        <v>9.07</v>
      </c>
      <c r="I110" s="25" t="s">
        <v>8</v>
      </c>
      <c r="J110" s="27"/>
      <c r="K110" s="28" t="s">
        <v>442</v>
      </c>
    </row>
    <row r="111" spans="1:11" ht="30" customHeight="1" x14ac:dyDescent="0.2">
      <c r="A111" s="29" t="s">
        <v>42</v>
      </c>
      <c r="B111" s="30">
        <v>2371</v>
      </c>
      <c r="C111" s="31" t="s">
        <v>465</v>
      </c>
      <c r="D111" s="43">
        <v>10</v>
      </c>
      <c r="E111" s="30" t="s">
        <v>563</v>
      </c>
      <c r="F111" s="32">
        <f>VLOOKUP(B111,[1]Planilha1!$A:$F,4,)</f>
        <v>12.32</v>
      </c>
      <c r="G111" s="32">
        <f>VLOOKUP(B111,[1]Planilha1!$A:$F,5,)</f>
        <v>10.19</v>
      </c>
      <c r="H111" s="32">
        <f>VLOOKUP(B111,[1]Planilha1!$A:$F,6,)</f>
        <v>11.06</v>
      </c>
      <c r="I111" s="30" t="s">
        <v>8</v>
      </c>
      <c r="J111" s="30"/>
      <c r="K111" s="33" t="s">
        <v>442</v>
      </c>
    </row>
    <row r="112" spans="1:11" ht="18" customHeight="1" x14ac:dyDescent="0.2">
      <c r="A112" s="28" t="s">
        <v>565</v>
      </c>
      <c r="B112" s="24">
        <v>2373</v>
      </c>
      <c r="C112" s="45" t="s">
        <v>82</v>
      </c>
      <c r="D112" s="42">
        <v>10</v>
      </c>
      <c r="E112" s="25" t="s">
        <v>563</v>
      </c>
      <c r="F112" s="44">
        <f>VLOOKUP(B112,[1]Planilha1!$A:$F,4,)</f>
        <v>13.79</v>
      </c>
      <c r="G112" s="44">
        <f>VLOOKUP(B112,[1]Planilha1!$A:$F,5,)</f>
        <v>11.41</v>
      </c>
      <c r="H112" s="26">
        <f>VLOOKUP(B112,[1]Planilha1!$A:$F,6,)</f>
        <v>12.38</v>
      </c>
      <c r="I112" s="25" t="s">
        <v>8</v>
      </c>
      <c r="J112" s="27"/>
      <c r="K112" s="28" t="s">
        <v>316</v>
      </c>
    </row>
    <row r="113" spans="1:11" ht="31.5" customHeight="1" x14ac:dyDescent="0.2">
      <c r="A113" s="29" t="s">
        <v>42</v>
      </c>
      <c r="B113" s="30">
        <v>317</v>
      </c>
      <c r="C113" s="31" t="s">
        <v>466</v>
      </c>
      <c r="D113" s="43">
        <v>10</v>
      </c>
      <c r="E113" s="30" t="s">
        <v>563</v>
      </c>
      <c r="F113" s="32">
        <f>VLOOKUP(B113,[1]Planilha1!$A:$F,4,)</f>
        <v>136.88</v>
      </c>
      <c r="G113" s="32">
        <f>VLOOKUP(B113,[1]Planilha1!$A:$F,5,)</f>
        <v>120.46</v>
      </c>
      <c r="H113" s="32">
        <f>VLOOKUP(B113,[1]Planilha1!$A:$F,6,)</f>
        <v>120.46</v>
      </c>
      <c r="I113" s="30" t="s">
        <v>8</v>
      </c>
      <c r="J113" s="30"/>
      <c r="K113" s="33" t="s">
        <v>442</v>
      </c>
    </row>
    <row r="114" spans="1:11" ht="29.25" customHeight="1" x14ac:dyDescent="0.2">
      <c r="A114" s="28" t="s">
        <v>42</v>
      </c>
      <c r="B114" s="24">
        <v>319</v>
      </c>
      <c r="C114" s="45" t="s">
        <v>467</v>
      </c>
      <c r="D114" s="42">
        <v>10</v>
      </c>
      <c r="E114" s="25" t="s">
        <v>563</v>
      </c>
      <c r="F114" s="44">
        <f>VLOOKUP(B114,[1]Planilha1!$A:$F,4,)</f>
        <v>38.75</v>
      </c>
      <c r="G114" s="44">
        <f>VLOOKUP(B114,[1]Planilha1!$A:$F,5,)</f>
        <v>35.71</v>
      </c>
      <c r="H114" s="26">
        <f>VLOOKUP(B114,[1]Planilha1!$A:$F,6,)</f>
        <v>38.75</v>
      </c>
      <c r="I114" s="25" t="s">
        <v>8</v>
      </c>
      <c r="J114" s="27"/>
      <c r="K114" s="28" t="s">
        <v>418</v>
      </c>
    </row>
    <row r="115" spans="1:11" ht="33.75" customHeight="1" x14ac:dyDescent="0.2">
      <c r="A115" s="29" t="s">
        <v>42</v>
      </c>
      <c r="B115" s="30">
        <v>4778</v>
      </c>
      <c r="C115" s="31" t="s">
        <v>468</v>
      </c>
      <c r="D115" s="43">
        <v>10</v>
      </c>
      <c r="E115" s="30" t="s">
        <v>563</v>
      </c>
      <c r="F115" s="32">
        <f>VLOOKUP(B115,[1]Planilha1!$A:$F,4,)</f>
        <v>50.15</v>
      </c>
      <c r="G115" s="32">
        <f>VLOOKUP(B115,[1]Planilha1!$A:$F,5,)</f>
        <v>42.59</v>
      </c>
      <c r="H115" s="32">
        <f>VLOOKUP(B115,[1]Planilha1!$A:$F,6,)</f>
        <v>45.72</v>
      </c>
      <c r="I115" s="30" t="s">
        <v>8</v>
      </c>
      <c r="J115" s="30"/>
      <c r="K115" s="33" t="s">
        <v>425</v>
      </c>
    </row>
    <row r="116" spans="1:11" ht="18" customHeight="1" x14ac:dyDescent="0.2">
      <c r="A116" s="28" t="s">
        <v>10</v>
      </c>
      <c r="B116" s="24">
        <v>4054</v>
      </c>
      <c r="C116" s="45" t="s">
        <v>298</v>
      </c>
      <c r="D116" s="42">
        <v>11.34</v>
      </c>
      <c r="E116" s="25" t="s">
        <v>563</v>
      </c>
      <c r="F116" s="44">
        <f>VLOOKUP(B116,[1]Planilha1!$A:$F,4,)</f>
        <v>68.709999999999994</v>
      </c>
      <c r="G116" s="44">
        <f>VLOOKUP(B116,[1]Planilha1!$A:$F,5,)</f>
        <v>64.31</v>
      </c>
      <c r="H116" s="26">
        <f>VLOOKUP(B116,[1]Planilha1!$A:$F,6,)</f>
        <v>68.709999999999994</v>
      </c>
      <c r="I116" s="25" t="s">
        <v>8</v>
      </c>
      <c r="J116" s="27"/>
      <c r="K116" s="28" t="s">
        <v>449</v>
      </c>
    </row>
    <row r="117" spans="1:11" ht="18" customHeight="1" x14ac:dyDescent="0.2">
      <c r="A117" s="29" t="s">
        <v>10</v>
      </c>
      <c r="B117" s="30">
        <v>191</v>
      </c>
      <c r="C117" s="31" t="s">
        <v>675</v>
      </c>
      <c r="D117" s="43">
        <v>11.34</v>
      </c>
      <c r="E117" s="30" t="s">
        <v>563</v>
      </c>
      <c r="F117" s="32">
        <f>VLOOKUP(B117,[1]Planilha1!$A:$F,4,)</f>
        <v>65.67</v>
      </c>
      <c r="G117" s="32">
        <f>VLOOKUP(B117,[1]Planilha1!$A:$F,5,)</f>
        <v>60.97</v>
      </c>
      <c r="H117" s="32">
        <f>VLOOKUP(B117,[1]Planilha1!$A:$F,6,)</f>
        <v>65.67</v>
      </c>
      <c r="I117" s="30" t="s">
        <v>8</v>
      </c>
      <c r="J117" s="30"/>
      <c r="K117" s="33" t="s">
        <v>449</v>
      </c>
    </row>
    <row r="118" spans="1:11" ht="18" customHeight="1" x14ac:dyDescent="0.2">
      <c r="A118" s="29" t="s">
        <v>10</v>
      </c>
      <c r="B118" s="30">
        <v>5071</v>
      </c>
      <c r="C118" s="31" t="s">
        <v>301</v>
      </c>
      <c r="D118" s="43">
        <v>11.34</v>
      </c>
      <c r="E118" s="30" t="s">
        <v>563</v>
      </c>
      <c r="F118" s="32">
        <f>VLOOKUP(B118,[1]Planilha1!$A:$F,4,)</f>
        <v>24.27</v>
      </c>
      <c r="G118" s="32">
        <f>VLOOKUP(B118,[1]Planilha1!$A:$F,5,)</f>
        <v>22.71</v>
      </c>
      <c r="H118" s="32">
        <f>VLOOKUP(B118,[1]Planilha1!$A:$F,6,)</f>
        <v>24.27</v>
      </c>
      <c r="I118" s="30" t="s">
        <v>8</v>
      </c>
      <c r="J118" s="30"/>
      <c r="K118" s="33" t="s">
        <v>450</v>
      </c>
    </row>
    <row r="119" spans="1:11" ht="18" customHeight="1" x14ac:dyDescent="0.2">
      <c r="A119" s="28" t="s">
        <v>10</v>
      </c>
      <c r="B119" s="24">
        <v>5399</v>
      </c>
      <c r="C119" s="45" t="s">
        <v>302</v>
      </c>
      <c r="D119" s="42">
        <v>20</v>
      </c>
      <c r="E119" s="25" t="s">
        <v>563</v>
      </c>
      <c r="F119" s="44">
        <f>VLOOKUP(B119,[1]Planilha1!$A:$F,4,)</f>
        <v>138.63</v>
      </c>
      <c r="G119" s="44">
        <f>VLOOKUP(B119,[1]Planilha1!$A:$F,5,)</f>
        <v>129.74</v>
      </c>
      <c r="H119" s="26">
        <f>VLOOKUP(B119,[1]Planilha1!$A:$F,6,)</f>
        <v>138.63</v>
      </c>
      <c r="I119" s="25" t="s">
        <v>8</v>
      </c>
      <c r="J119" s="27"/>
      <c r="K119" s="28" t="s">
        <v>409</v>
      </c>
    </row>
    <row r="120" spans="1:11" ht="27.75" customHeight="1" x14ac:dyDescent="0.2">
      <c r="A120" s="29" t="s">
        <v>42</v>
      </c>
      <c r="B120" s="30">
        <v>321</v>
      </c>
      <c r="C120" s="31" t="s">
        <v>469</v>
      </c>
      <c r="D120" s="43">
        <v>10</v>
      </c>
      <c r="E120" s="30" t="s">
        <v>563</v>
      </c>
      <c r="F120" s="32">
        <f>VLOOKUP(B120,[1]Planilha1!$A:$F,4,)</f>
        <v>20.97</v>
      </c>
      <c r="G120" s="32">
        <f>VLOOKUP(B120,[1]Planilha1!$A:$F,5,)</f>
        <v>19.32</v>
      </c>
      <c r="H120" s="32">
        <f>VLOOKUP(B120,[1]Planilha1!$A:$F,6,)</f>
        <v>20.97</v>
      </c>
      <c r="I120" s="30" t="s">
        <v>8</v>
      </c>
      <c r="J120" s="30"/>
      <c r="K120" s="33" t="s">
        <v>442</v>
      </c>
    </row>
    <row r="121" spans="1:11" ht="32.25" customHeight="1" x14ac:dyDescent="0.2">
      <c r="A121" s="28" t="s">
        <v>42</v>
      </c>
      <c r="B121" s="24">
        <v>324</v>
      </c>
      <c r="C121" s="45" t="s">
        <v>470</v>
      </c>
      <c r="D121" s="42">
        <v>10</v>
      </c>
      <c r="E121" s="25" t="s">
        <v>563</v>
      </c>
      <c r="F121" s="44">
        <f>VLOOKUP(B121,[1]Planilha1!$A:$F,4,)</f>
        <v>9.7799999999999994</v>
      </c>
      <c r="G121" s="44">
        <f>VLOOKUP(B121,[1]Planilha1!$A:$F,5,)</f>
        <v>9.01</v>
      </c>
      <c r="H121" s="26">
        <f>VLOOKUP(B121,[1]Planilha1!$A:$F,6,)</f>
        <v>9.7799999999999994</v>
      </c>
      <c r="I121" s="25" t="s">
        <v>8</v>
      </c>
      <c r="J121" s="27"/>
      <c r="K121" s="28" t="s">
        <v>442</v>
      </c>
    </row>
    <row r="122" spans="1:11" ht="18" customHeight="1" x14ac:dyDescent="0.2">
      <c r="A122" s="29" t="s">
        <v>564</v>
      </c>
      <c r="B122" s="30">
        <v>201</v>
      </c>
      <c r="C122" s="31" t="s">
        <v>83</v>
      </c>
      <c r="D122" s="43">
        <v>10</v>
      </c>
      <c r="E122" s="30" t="s">
        <v>563</v>
      </c>
      <c r="F122" s="32">
        <f>VLOOKUP(B122,[1]Planilha1!$A:$F,4,)</f>
        <v>27</v>
      </c>
      <c r="G122" s="32">
        <f>VLOOKUP(B122,[1]Planilha1!$A:$F,5,)</f>
        <v>24.6</v>
      </c>
      <c r="H122" s="32">
        <f>VLOOKUP(B122,[1]Planilha1!$A:$F,6,)</f>
        <v>27</v>
      </c>
      <c r="I122" s="30" t="s">
        <v>8</v>
      </c>
      <c r="J122" s="30"/>
      <c r="K122" s="33" t="s">
        <v>343</v>
      </c>
    </row>
    <row r="123" spans="1:11" ht="18" customHeight="1" x14ac:dyDescent="0.2">
      <c r="A123" s="28" t="s">
        <v>564</v>
      </c>
      <c r="B123" s="24">
        <v>1474</v>
      </c>
      <c r="C123" s="45" t="s">
        <v>303</v>
      </c>
      <c r="D123" s="42">
        <v>14</v>
      </c>
      <c r="E123" s="25" t="s">
        <v>563</v>
      </c>
      <c r="F123" s="44">
        <f>VLOOKUP(B123,[1]Planilha1!$A:$F,4,)</f>
        <v>18.100000000000001</v>
      </c>
      <c r="G123" s="44">
        <f>VLOOKUP(B123,[1]Planilha1!$A:$F,5,)</f>
        <v>14.76</v>
      </c>
      <c r="H123" s="26">
        <f>VLOOKUP(B123,[1]Planilha1!$A:$F,6,)</f>
        <v>14.76</v>
      </c>
      <c r="I123" s="25" t="s">
        <v>8</v>
      </c>
      <c r="J123" s="27"/>
      <c r="K123" s="28" t="s">
        <v>344</v>
      </c>
    </row>
    <row r="124" spans="1:11" ht="18" customHeight="1" x14ac:dyDescent="0.2">
      <c r="A124" s="29" t="s">
        <v>564</v>
      </c>
      <c r="B124" s="30">
        <v>1424</v>
      </c>
      <c r="C124" s="31" t="s">
        <v>304</v>
      </c>
      <c r="D124" s="43">
        <v>20</v>
      </c>
      <c r="E124" s="30" t="s">
        <v>563</v>
      </c>
      <c r="F124" s="32">
        <f>VLOOKUP(B124,[1]Planilha1!$A:$F,4,)</f>
        <v>17.45</v>
      </c>
      <c r="G124" s="32">
        <f>VLOOKUP(B124,[1]Planilha1!$A:$F,5,)</f>
        <v>14.24</v>
      </c>
      <c r="H124" s="32">
        <f>VLOOKUP(B124,[1]Planilha1!$A:$F,6,)</f>
        <v>14.24</v>
      </c>
      <c r="I124" s="30" t="s">
        <v>8</v>
      </c>
      <c r="J124" s="30"/>
      <c r="K124" s="33" t="s">
        <v>345</v>
      </c>
    </row>
    <row r="125" spans="1:11" ht="18" customHeight="1" x14ac:dyDescent="0.2">
      <c r="A125" s="28" t="s">
        <v>564</v>
      </c>
      <c r="B125" s="24">
        <v>209</v>
      </c>
      <c r="C125" s="45" t="s">
        <v>665</v>
      </c>
      <c r="D125" s="42">
        <v>25</v>
      </c>
      <c r="E125" s="25" t="s">
        <v>563</v>
      </c>
      <c r="F125" s="44">
        <f>VLOOKUP(B125,[1]Planilha1!$A:$F,4,)</f>
        <v>16.16</v>
      </c>
      <c r="G125" s="44">
        <f>VLOOKUP(B125,[1]Planilha1!$A:$F,5,)</f>
        <v>13.26</v>
      </c>
      <c r="H125" s="26">
        <f>VLOOKUP(B125,[1]Planilha1!$A:$F,6,)</f>
        <v>13.26</v>
      </c>
      <c r="I125" s="25" t="s">
        <v>8</v>
      </c>
      <c r="J125" s="27"/>
      <c r="K125" s="28" t="s">
        <v>345</v>
      </c>
    </row>
    <row r="126" spans="1:11" ht="18" customHeight="1" x14ac:dyDescent="0.2">
      <c r="A126" s="29" t="s">
        <v>564</v>
      </c>
      <c r="B126" s="30">
        <v>211</v>
      </c>
      <c r="C126" s="31" t="s">
        <v>84</v>
      </c>
      <c r="D126" s="43">
        <v>10</v>
      </c>
      <c r="E126" s="30" t="s">
        <v>563</v>
      </c>
      <c r="F126" s="32">
        <f>VLOOKUP(B126,[1]Planilha1!$A:$F,4,)</f>
        <v>19.440000000000001</v>
      </c>
      <c r="G126" s="32">
        <f>VLOOKUP(B126,[1]Planilha1!$A:$F,5,)</f>
        <v>19.440000000000001</v>
      </c>
      <c r="H126" s="32">
        <f>VLOOKUP(B126,[1]Planilha1!$A:$F,6,)</f>
        <v>19.440000000000001</v>
      </c>
      <c r="I126" s="30" t="s">
        <v>8</v>
      </c>
      <c r="J126" s="30" t="s">
        <v>308</v>
      </c>
      <c r="K126" s="33" t="s">
        <v>346</v>
      </c>
    </row>
    <row r="127" spans="1:11" ht="18" customHeight="1" x14ac:dyDescent="0.2">
      <c r="A127" s="28" t="s">
        <v>567</v>
      </c>
      <c r="B127" s="24">
        <v>3219</v>
      </c>
      <c r="C127" s="45" t="s">
        <v>305</v>
      </c>
      <c r="D127" s="42">
        <v>12.5</v>
      </c>
      <c r="E127" s="25" t="s">
        <v>563</v>
      </c>
      <c r="F127" s="44">
        <f>VLOOKUP(B127,[1]Planilha1!$A:$F,4,)</f>
        <v>58.17</v>
      </c>
      <c r="G127" s="44">
        <f>VLOOKUP(B127,[1]Planilha1!$A:$F,5,)</f>
        <v>53.32</v>
      </c>
      <c r="H127" s="26">
        <f>VLOOKUP(B127,[1]Planilha1!$A:$F,6,)</f>
        <v>53.32</v>
      </c>
      <c r="I127" s="25" t="s">
        <v>8</v>
      </c>
      <c r="J127" s="27"/>
      <c r="K127" s="28" t="s">
        <v>347</v>
      </c>
    </row>
    <row r="128" spans="1:11" ht="32.25" customHeight="1" x14ac:dyDescent="0.2">
      <c r="A128" s="29" t="s">
        <v>42</v>
      </c>
      <c r="B128" s="30">
        <v>331</v>
      </c>
      <c r="C128" s="31" t="s">
        <v>646</v>
      </c>
      <c r="D128" s="43">
        <v>10</v>
      </c>
      <c r="E128" s="30" t="s">
        <v>563</v>
      </c>
      <c r="F128" s="32">
        <f>VLOOKUP(B128,[1]Planilha1!$A:$F,4,)</f>
        <v>88.96</v>
      </c>
      <c r="G128" s="32">
        <f>VLOOKUP(B128,[1]Planilha1!$A:$F,5,)</f>
        <v>94.29</v>
      </c>
      <c r="H128" s="32">
        <f>VLOOKUP(B128,[1]Planilha1!$A:$F,6,)</f>
        <v>94.29</v>
      </c>
      <c r="I128" s="30" t="s">
        <v>8</v>
      </c>
      <c r="J128" s="30"/>
      <c r="K128" s="33" t="s">
        <v>647</v>
      </c>
    </row>
    <row r="129" spans="1:11" ht="32.25" customHeight="1" x14ac:dyDescent="0.2">
      <c r="A129" s="28" t="s">
        <v>567</v>
      </c>
      <c r="B129" s="24">
        <v>3219</v>
      </c>
      <c r="C129" s="45" t="s">
        <v>305</v>
      </c>
      <c r="D129" s="42">
        <v>12.5</v>
      </c>
      <c r="E129" s="25" t="s">
        <v>563</v>
      </c>
      <c r="F129" s="44">
        <f>VLOOKUP(B129,[1]Planilha1!$A:$F,4,)</f>
        <v>58.17</v>
      </c>
      <c r="G129" s="44">
        <f>VLOOKUP(B129,[1]Planilha1!$A:$F,5,)</f>
        <v>53.32</v>
      </c>
      <c r="H129" s="26">
        <f>VLOOKUP(B129,[1]Planilha1!$A:$F,6,)</f>
        <v>53.32</v>
      </c>
      <c r="I129" s="25" t="s">
        <v>8</v>
      </c>
      <c r="J129" s="27"/>
      <c r="K129" s="28" t="s">
        <v>647</v>
      </c>
    </row>
    <row r="130" spans="1:11" ht="18" customHeight="1" x14ac:dyDescent="0.2">
      <c r="A130" s="29" t="s">
        <v>43</v>
      </c>
      <c r="B130" s="30">
        <v>217</v>
      </c>
      <c r="C130" s="31" t="s">
        <v>188</v>
      </c>
      <c r="D130" s="43">
        <v>25</v>
      </c>
      <c r="E130" s="30" t="s">
        <v>563</v>
      </c>
      <c r="F130" s="32">
        <f>VLOOKUP(B130,[1]Planilha1!$A:$F,4,)</f>
        <v>7.38</v>
      </c>
      <c r="G130" s="32">
        <f>VLOOKUP(B130,[1]Planilha1!$A:$F,5,)</f>
        <v>6.17</v>
      </c>
      <c r="H130" s="32">
        <f>VLOOKUP(B130,[1]Planilha1!$A:$F,6,)</f>
        <v>6.67</v>
      </c>
      <c r="I130" s="30" t="s">
        <v>8</v>
      </c>
      <c r="J130" s="30"/>
      <c r="K130" s="33" t="s">
        <v>348</v>
      </c>
    </row>
    <row r="131" spans="1:11" ht="18" customHeight="1" x14ac:dyDescent="0.2">
      <c r="A131" s="28" t="s">
        <v>42</v>
      </c>
      <c r="B131" s="24">
        <v>5488</v>
      </c>
      <c r="C131" s="45" t="s">
        <v>653</v>
      </c>
      <c r="D131" s="42">
        <v>5</v>
      </c>
      <c r="E131" s="25" t="s">
        <v>563</v>
      </c>
      <c r="F131" s="44">
        <f>VLOOKUP(B131,[1]Planilha1!$A:$F,4,)</f>
        <v>78.38</v>
      </c>
      <c r="G131" s="44">
        <f>VLOOKUP(B131,[1]Planilha1!$A:$F,5,)</f>
        <v>73.010000000000005</v>
      </c>
      <c r="H131" s="26">
        <f>VLOOKUP(B131,[1]Planilha1!$A:$F,6,)</f>
        <v>78.38</v>
      </c>
      <c r="I131" s="25" t="s">
        <v>8</v>
      </c>
      <c r="J131" s="27"/>
      <c r="K131" s="28" t="s">
        <v>647</v>
      </c>
    </row>
    <row r="132" spans="1:11" ht="18" customHeight="1" x14ac:dyDescent="0.2">
      <c r="A132" s="29" t="s">
        <v>42</v>
      </c>
      <c r="B132" s="30">
        <v>5489</v>
      </c>
      <c r="C132" s="31" t="s">
        <v>654</v>
      </c>
      <c r="D132" s="43">
        <v>5</v>
      </c>
      <c r="E132" s="30" t="s">
        <v>563</v>
      </c>
      <c r="F132" s="32">
        <f>VLOOKUP(B132,[1]Planilha1!$A:$F,4,)</f>
        <v>78.38</v>
      </c>
      <c r="G132" s="32">
        <f>VLOOKUP(B132,[1]Planilha1!$A:$F,5,)</f>
        <v>73.010000000000005</v>
      </c>
      <c r="H132" s="32">
        <f>VLOOKUP(B132,[1]Planilha1!$A:$F,6,)</f>
        <v>78.38</v>
      </c>
      <c r="I132" s="30" t="s">
        <v>8</v>
      </c>
      <c r="J132" s="30"/>
      <c r="K132" s="33" t="s">
        <v>647</v>
      </c>
    </row>
    <row r="133" spans="1:11" ht="18" customHeight="1" x14ac:dyDescent="0.2">
      <c r="A133" s="28" t="s">
        <v>42</v>
      </c>
      <c r="B133" s="24">
        <v>5487</v>
      </c>
      <c r="C133" s="45" t="s">
        <v>648</v>
      </c>
      <c r="D133" s="42">
        <v>5</v>
      </c>
      <c r="E133" s="25" t="s">
        <v>563</v>
      </c>
      <c r="F133" s="44">
        <f>VLOOKUP(B133,[1]Planilha1!$A:$F,4,)</f>
        <v>54.26</v>
      </c>
      <c r="G133" s="44">
        <f>VLOOKUP(B133,[1]Planilha1!$A:$F,5,)</f>
        <v>50.54</v>
      </c>
      <c r="H133" s="26">
        <f>VLOOKUP(B133,[1]Planilha1!$A:$F,6,)</f>
        <v>54.26</v>
      </c>
      <c r="I133" s="25" t="s">
        <v>8</v>
      </c>
      <c r="J133" s="27"/>
      <c r="K133" s="28" t="s">
        <v>647</v>
      </c>
    </row>
    <row r="134" spans="1:11" ht="18" customHeight="1" x14ac:dyDescent="0.2">
      <c r="A134" s="29" t="s">
        <v>42</v>
      </c>
      <c r="B134" s="30">
        <v>5490</v>
      </c>
      <c r="C134" s="31" t="s">
        <v>649</v>
      </c>
      <c r="D134" s="43">
        <v>5</v>
      </c>
      <c r="E134" s="30" t="s">
        <v>563</v>
      </c>
      <c r="F134" s="32">
        <f>VLOOKUP(B134,[1]Planilha1!$A:$F,4,)</f>
        <v>78.38</v>
      </c>
      <c r="G134" s="32">
        <f>VLOOKUP(B134,[1]Planilha1!$A:$F,5,)</f>
        <v>73.010000000000005</v>
      </c>
      <c r="H134" s="32">
        <f>VLOOKUP(B134,[1]Planilha1!$A:$F,6,)</f>
        <v>78.38</v>
      </c>
      <c r="I134" s="30" t="s">
        <v>8</v>
      </c>
      <c r="J134" s="30"/>
      <c r="K134" s="33" t="s">
        <v>647</v>
      </c>
    </row>
    <row r="135" spans="1:11" ht="30" customHeight="1" x14ac:dyDescent="0.2">
      <c r="A135" s="28" t="s">
        <v>42</v>
      </c>
      <c r="B135" s="24">
        <v>355</v>
      </c>
      <c r="C135" s="45" t="s">
        <v>471</v>
      </c>
      <c r="D135" s="42">
        <v>10</v>
      </c>
      <c r="E135" s="25" t="s">
        <v>563</v>
      </c>
      <c r="F135" s="44">
        <f>VLOOKUP(B135,[1]Planilha1!$A:$F,4,)</f>
        <v>46.06</v>
      </c>
      <c r="G135" s="44">
        <f>VLOOKUP(B135,[1]Planilha1!$A:$F,5,)</f>
        <v>42.45</v>
      </c>
      <c r="H135" s="26">
        <f>VLOOKUP(B135,[1]Planilha1!$A:$F,6,)</f>
        <v>46.06</v>
      </c>
      <c r="I135" s="25" t="s">
        <v>8</v>
      </c>
      <c r="J135" s="27"/>
      <c r="K135" s="28" t="s">
        <v>479</v>
      </c>
    </row>
    <row r="136" spans="1:11" ht="33.75" customHeight="1" x14ac:dyDescent="0.2">
      <c r="A136" s="29" t="s">
        <v>42</v>
      </c>
      <c r="B136" s="30">
        <v>360</v>
      </c>
      <c r="C136" s="31" t="s">
        <v>472</v>
      </c>
      <c r="D136" s="43">
        <v>10</v>
      </c>
      <c r="E136" s="30" t="s">
        <v>563</v>
      </c>
      <c r="F136" s="32">
        <f>VLOOKUP(B136,[1]Planilha1!$A:$F,4,)</f>
        <v>45.35</v>
      </c>
      <c r="G136" s="32">
        <f>VLOOKUP(B136,[1]Planilha1!$A:$F,5,)</f>
        <v>41.8</v>
      </c>
      <c r="H136" s="32">
        <f>VLOOKUP(B136,[1]Planilha1!$A:$F,6,)</f>
        <v>45.35</v>
      </c>
      <c r="I136" s="30" t="s">
        <v>8</v>
      </c>
      <c r="J136" s="30"/>
      <c r="K136" s="33" t="s">
        <v>479</v>
      </c>
    </row>
    <row r="137" spans="1:11" ht="31.5" customHeight="1" x14ac:dyDescent="0.2">
      <c r="A137" s="28" t="s">
        <v>42</v>
      </c>
      <c r="B137" s="24">
        <v>363</v>
      </c>
      <c r="C137" s="45" t="s">
        <v>473</v>
      </c>
      <c r="D137" s="42">
        <v>10</v>
      </c>
      <c r="E137" s="25" t="s">
        <v>563</v>
      </c>
      <c r="F137" s="44">
        <f>VLOOKUP(B137,[1]Planilha1!$A:$F,4,)</f>
        <v>46.2</v>
      </c>
      <c r="G137" s="44">
        <f>VLOOKUP(B137,[1]Planilha1!$A:$F,5,)</f>
        <v>42.57</v>
      </c>
      <c r="H137" s="26">
        <f>VLOOKUP(B137,[1]Planilha1!$A:$F,6,)</f>
        <v>46.2</v>
      </c>
      <c r="I137" s="25" t="s">
        <v>8</v>
      </c>
      <c r="J137" s="27"/>
      <c r="K137" s="28" t="s">
        <v>479</v>
      </c>
    </row>
    <row r="138" spans="1:11" ht="39" customHeight="1" x14ac:dyDescent="0.2">
      <c r="A138" s="29" t="s">
        <v>42</v>
      </c>
      <c r="B138" s="30">
        <v>1385</v>
      </c>
      <c r="C138" s="31" t="s">
        <v>306</v>
      </c>
      <c r="D138" s="43">
        <v>5</v>
      </c>
      <c r="E138" s="30" t="s">
        <v>563</v>
      </c>
      <c r="F138" s="32">
        <f>VLOOKUP(B138,[1]Planilha1!$A:$F,4,)</f>
        <v>60.62</v>
      </c>
      <c r="G138" s="32">
        <f>VLOOKUP(B138,[1]Planilha1!$A:$F,5,)</f>
        <v>50.16</v>
      </c>
      <c r="H138" s="32">
        <f>VLOOKUP(B138,[1]Planilha1!$A:$F,6,)</f>
        <v>54.43</v>
      </c>
      <c r="I138" s="30" t="s">
        <v>8</v>
      </c>
      <c r="J138" s="30"/>
      <c r="K138" s="33" t="s">
        <v>479</v>
      </c>
    </row>
    <row r="139" spans="1:11" ht="27" customHeight="1" x14ac:dyDescent="0.2">
      <c r="A139" s="28" t="s">
        <v>42</v>
      </c>
      <c r="B139" s="24">
        <v>467</v>
      </c>
      <c r="C139" s="45" t="s">
        <v>474</v>
      </c>
      <c r="D139" s="42">
        <v>10</v>
      </c>
      <c r="E139" s="25" t="s">
        <v>563</v>
      </c>
      <c r="F139" s="44">
        <f>VLOOKUP(B139,[1]Planilha1!$A:$F,4,)</f>
        <v>35.92</v>
      </c>
      <c r="G139" s="44">
        <f>VLOOKUP(B139,[1]Planilha1!$A:$F,5,)</f>
        <v>31.61</v>
      </c>
      <c r="H139" s="26">
        <f>VLOOKUP(B139,[1]Planilha1!$A:$F,6,)</f>
        <v>31.61</v>
      </c>
      <c r="I139" s="25" t="s">
        <v>8</v>
      </c>
      <c r="J139" s="27"/>
      <c r="K139" s="28" t="s">
        <v>479</v>
      </c>
    </row>
    <row r="140" spans="1:11" ht="28.5" customHeight="1" x14ac:dyDescent="0.2">
      <c r="A140" s="29" t="s">
        <v>42</v>
      </c>
      <c r="B140" s="30">
        <v>505</v>
      </c>
      <c r="C140" s="31" t="s">
        <v>475</v>
      </c>
      <c r="D140" s="43">
        <v>10</v>
      </c>
      <c r="E140" s="30" t="s">
        <v>563</v>
      </c>
      <c r="F140" s="32">
        <f>VLOOKUP(B140,[1]Planilha1!$A:$F,4,)</f>
        <v>38.549999999999997</v>
      </c>
      <c r="G140" s="32">
        <f>VLOOKUP(B140,[1]Planilha1!$A:$F,5,)</f>
        <v>31.9</v>
      </c>
      <c r="H140" s="32">
        <f>VLOOKUP(B140,[1]Planilha1!$A:$F,6,)</f>
        <v>34.61</v>
      </c>
      <c r="I140" s="30" t="s">
        <v>8</v>
      </c>
      <c r="J140" s="30"/>
      <c r="K140" s="33" t="s">
        <v>479</v>
      </c>
    </row>
    <row r="141" spans="1:11" ht="28.5" customHeight="1" x14ac:dyDescent="0.2">
      <c r="A141" s="28" t="s">
        <v>42</v>
      </c>
      <c r="B141" s="24">
        <v>1384</v>
      </c>
      <c r="C141" s="45" t="s">
        <v>476</v>
      </c>
      <c r="D141" s="42">
        <v>10</v>
      </c>
      <c r="E141" s="25" t="s">
        <v>563</v>
      </c>
      <c r="F141" s="44">
        <f>VLOOKUP(B141,[1]Planilha1!$A:$F,4,)</f>
        <v>54.23</v>
      </c>
      <c r="G141" s="44">
        <f>VLOOKUP(B141,[1]Planilha1!$A:$F,5,)</f>
        <v>44.84</v>
      </c>
      <c r="H141" s="26">
        <f>VLOOKUP(B141,[1]Planilha1!$A:$F,6,)</f>
        <v>48.67</v>
      </c>
      <c r="I141" s="25" t="s">
        <v>8</v>
      </c>
      <c r="J141" s="27"/>
      <c r="K141" s="28" t="s">
        <v>479</v>
      </c>
    </row>
    <row r="142" spans="1:11" ht="33.75" customHeight="1" x14ac:dyDescent="0.2">
      <c r="A142" s="29" t="s">
        <v>42</v>
      </c>
      <c r="B142" s="30">
        <v>3238</v>
      </c>
      <c r="C142" s="31" t="s">
        <v>477</v>
      </c>
      <c r="D142" s="43">
        <v>10</v>
      </c>
      <c r="E142" s="30" t="s">
        <v>563</v>
      </c>
      <c r="F142" s="32">
        <f>VLOOKUP(B142,[1]Planilha1!$A:$F,4,)</f>
        <v>54.42</v>
      </c>
      <c r="G142" s="32">
        <f>VLOOKUP(B142,[1]Planilha1!$A:$F,5,)</f>
        <v>45.03</v>
      </c>
      <c r="H142" s="32">
        <f>VLOOKUP(B142,[1]Planilha1!$A:$F,6,)</f>
        <v>48.86</v>
      </c>
      <c r="I142" s="30" t="s">
        <v>8</v>
      </c>
      <c r="J142" s="30"/>
      <c r="K142" s="33" t="s">
        <v>479</v>
      </c>
    </row>
    <row r="143" spans="1:11" ht="30" customHeight="1" x14ac:dyDescent="0.2">
      <c r="A143" s="50" t="s">
        <v>42</v>
      </c>
      <c r="B143" s="56">
        <v>334</v>
      </c>
      <c r="C143" s="55" t="s">
        <v>478</v>
      </c>
      <c r="D143" s="51">
        <v>10</v>
      </c>
      <c r="E143" s="52" t="s">
        <v>563</v>
      </c>
      <c r="F143" s="53" t="str">
        <f>VLOOKUP(B143,[1]Planilha1!$A:$F,4,)</f>
        <v>-</v>
      </c>
      <c r="G143" s="53" t="str">
        <f>VLOOKUP(B143,[1]Planilha1!$A:$F,5,)</f>
        <v>-</v>
      </c>
      <c r="H143" s="53" t="str">
        <f>VLOOKUP(B143,[1]Planilha1!$A:$F,6,)</f>
        <v>-</v>
      </c>
      <c r="I143" s="52" t="s">
        <v>44</v>
      </c>
      <c r="J143" s="54"/>
      <c r="K143" s="50" t="s">
        <v>442</v>
      </c>
    </row>
    <row r="144" spans="1:11" ht="18" customHeight="1" x14ac:dyDescent="0.2">
      <c r="A144" s="29" t="s">
        <v>43</v>
      </c>
      <c r="B144" s="30">
        <v>516</v>
      </c>
      <c r="C144" s="31" t="s">
        <v>189</v>
      </c>
      <c r="D144" s="43">
        <v>25</v>
      </c>
      <c r="E144" s="30" t="s">
        <v>563</v>
      </c>
      <c r="F144" s="32">
        <f>VLOOKUP(B144,[1]Planilha1!$A:$F,4,)</f>
        <v>22.67</v>
      </c>
      <c r="G144" s="32">
        <f>VLOOKUP(B144,[1]Planilha1!$A:$F,5,)</f>
        <v>20.67</v>
      </c>
      <c r="H144" s="32">
        <f>VLOOKUP(B144,[1]Planilha1!$A:$F,6,)</f>
        <v>22.67</v>
      </c>
      <c r="I144" s="30" t="s">
        <v>8</v>
      </c>
      <c r="J144" s="30" t="s">
        <v>308</v>
      </c>
      <c r="K144" s="33" t="s">
        <v>409</v>
      </c>
    </row>
    <row r="145" spans="1:11" ht="32.25" customHeight="1" x14ac:dyDescent="0.2">
      <c r="A145" s="28" t="s">
        <v>42</v>
      </c>
      <c r="B145" s="24">
        <v>337</v>
      </c>
      <c r="C145" s="45" t="s">
        <v>489</v>
      </c>
      <c r="D145" s="42">
        <v>10</v>
      </c>
      <c r="E145" s="25" t="s">
        <v>563</v>
      </c>
      <c r="F145" s="44">
        <f>VLOOKUP(B145,[1]Planilha1!$A:$F,4,)</f>
        <v>25.59</v>
      </c>
      <c r="G145" s="44">
        <f>VLOOKUP(B145,[1]Planilha1!$A:$F,5,)</f>
        <v>23.55</v>
      </c>
      <c r="H145" s="26">
        <f>VLOOKUP(B145,[1]Planilha1!$A:$F,6,)</f>
        <v>25.59</v>
      </c>
      <c r="I145" s="25" t="s">
        <v>8</v>
      </c>
      <c r="J145" s="27"/>
      <c r="K145" s="28" t="s">
        <v>442</v>
      </c>
    </row>
    <row r="146" spans="1:11" ht="28.5" customHeight="1" x14ac:dyDescent="0.2">
      <c r="A146" s="29" t="s">
        <v>42</v>
      </c>
      <c r="B146" s="30">
        <v>3484</v>
      </c>
      <c r="C146" s="31" t="s">
        <v>490</v>
      </c>
      <c r="D146" s="43">
        <v>10</v>
      </c>
      <c r="E146" s="30" t="s">
        <v>563</v>
      </c>
      <c r="F146" s="32">
        <f>VLOOKUP(B146,[1]Planilha1!$A:$F,4,)</f>
        <v>127.48</v>
      </c>
      <c r="G146" s="32">
        <f>VLOOKUP(B146,[1]Planilha1!$A:$F,5,)</f>
        <v>128.15</v>
      </c>
      <c r="H146" s="32">
        <f>VLOOKUP(B146,[1]Planilha1!$A:$F,6,)</f>
        <v>132.69</v>
      </c>
      <c r="I146" s="30" t="s">
        <v>8</v>
      </c>
      <c r="J146" s="30"/>
      <c r="K146" s="33" t="s">
        <v>503</v>
      </c>
    </row>
    <row r="147" spans="1:11" ht="18" customHeight="1" x14ac:dyDescent="0.2">
      <c r="A147" s="28" t="s">
        <v>567</v>
      </c>
      <c r="B147" s="24">
        <v>3492</v>
      </c>
      <c r="C147" s="45" t="s">
        <v>85</v>
      </c>
      <c r="D147" s="42">
        <v>10</v>
      </c>
      <c r="E147" s="25" t="s">
        <v>563</v>
      </c>
      <c r="F147" s="44">
        <f>VLOOKUP(B147,[1]Planilha1!$A:$F,4,)</f>
        <v>41</v>
      </c>
      <c r="G147" s="44">
        <f>VLOOKUP(B147,[1]Planilha1!$A:$F,5,)</f>
        <v>37.58</v>
      </c>
      <c r="H147" s="26">
        <f>VLOOKUP(B147,[1]Planilha1!$A:$F,6,)</f>
        <v>37.58</v>
      </c>
      <c r="I147" s="25" t="s">
        <v>8</v>
      </c>
      <c r="J147" s="27"/>
      <c r="K147" s="28" t="s">
        <v>349</v>
      </c>
    </row>
    <row r="148" spans="1:11" ht="18" customHeight="1" x14ac:dyDescent="0.2">
      <c r="A148" s="29" t="s">
        <v>567</v>
      </c>
      <c r="B148" s="30">
        <v>4482</v>
      </c>
      <c r="C148" s="31" t="s">
        <v>86</v>
      </c>
      <c r="D148" s="43">
        <v>10</v>
      </c>
      <c r="E148" s="30" t="s">
        <v>563</v>
      </c>
      <c r="F148" s="32">
        <f>VLOOKUP(B148,[1]Planilha1!$A:$F,4,)</f>
        <v>47.88</v>
      </c>
      <c r="G148" s="32">
        <f>VLOOKUP(B148,[1]Planilha1!$A:$F,5,)</f>
        <v>44.93</v>
      </c>
      <c r="H148" s="32">
        <f>VLOOKUP(B148,[1]Planilha1!$A:$F,6,)</f>
        <v>47.88</v>
      </c>
      <c r="I148" s="30" t="s">
        <v>8</v>
      </c>
      <c r="J148" s="30"/>
      <c r="K148" s="33" t="s">
        <v>350</v>
      </c>
    </row>
    <row r="149" spans="1:11" ht="18" customHeight="1" x14ac:dyDescent="0.2">
      <c r="A149" s="28" t="s">
        <v>567</v>
      </c>
      <c r="B149" s="24">
        <v>5545</v>
      </c>
      <c r="C149" s="45" t="s">
        <v>587</v>
      </c>
      <c r="D149" s="42">
        <v>10</v>
      </c>
      <c r="E149" s="25" t="s">
        <v>588</v>
      </c>
      <c r="F149" s="44">
        <f>VLOOKUP(B149,[1]Planilha1!$A:$F,4,)</f>
        <v>27.94</v>
      </c>
      <c r="G149" s="44">
        <f>VLOOKUP(B149,[1]Planilha1!$A:$F,5,)</f>
        <v>25.89</v>
      </c>
      <c r="H149" s="26">
        <f>VLOOKUP(B149,[1]Planilha1!$A:$F,6,)</f>
        <v>27.94</v>
      </c>
      <c r="I149" s="25" t="s">
        <v>8</v>
      </c>
      <c r="J149" s="27"/>
      <c r="K149" s="28"/>
    </row>
    <row r="150" spans="1:11" ht="18" customHeight="1" x14ac:dyDescent="0.2">
      <c r="A150" s="29" t="s">
        <v>564</v>
      </c>
      <c r="B150" s="30">
        <v>2397</v>
      </c>
      <c r="C150" s="31" t="s">
        <v>87</v>
      </c>
      <c r="D150" s="43">
        <v>10</v>
      </c>
      <c r="E150" s="30" t="s">
        <v>563</v>
      </c>
      <c r="F150" s="32">
        <f>VLOOKUP(B150,[1]Planilha1!$A:$F,4,)</f>
        <v>20.59</v>
      </c>
      <c r="G150" s="32">
        <f>VLOOKUP(B150,[1]Planilha1!$A:$F,5,)</f>
        <v>18.670000000000002</v>
      </c>
      <c r="H150" s="32">
        <f>VLOOKUP(B150,[1]Planilha1!$A:$F,6,)</f>
        <v>18.670000000000002</v>
      </c>
      <c r="I150" s="30" t="s">
        <v>8</v>
      </c>
      <c r="J150" s="30"/>
      <c r="K150" s="33" t="s">
        <v>351</v>
      </c>
    </row>
    <row r="151" spans="1:11" ht="18" customHeight="1" x14ac:dyDescent="0.2">
      <c r="A151" s="28" t="s">
        <v>564</v>
      </c>
      <c r="B151" s="24">
        <v>528</v>
      </c>
      <c r="C151" s="45" t="s">
        <v>88</v>
      </c>
      <c r="D151" s="42">
        <v>10</v>
      </c>
      <c r="E151" s="25" t="s">
        <v>563</v>
      </c>
      <c r="F151" s="44">
        <f>VLOOKUP(B151,[1]Planilha1!$A:$F,4,)</f>
        <v>9.3800000000000008</v>
      </c>
      <c r="G151" s="44">
        <f>VLOOKUP(B151,[1]Planilha1!$A:$F,5,)</f>
        <v>9.3800000000000008</v>
      </c>
      <c r="H151" s="26">
        <f>VLOOKUP(B151,[1]Planilha1!$A:$F,6,)</f>
        <v>9.3800000000000008</v>
      </c>
      <c r="I151" s="25" t="s">
        <v>8</v>
      </c>
      <c r="J151" s="27"/>
      <c r="K151" s="28" t="s">
        <v>352</v>
      </c>
    </row>
    <row r="152" spans="1:11" ht="18" customHeight="1" x14ac:dyDescent="0.2">
      <c r="A152" s="29" t="s">
        <v>564</v>
      </c>
      <c r="B152" s="30">
        <v>529</v>
      </c>
      <c r="C152" s="31" t="s">
        <v>88</v>
      </c>
      <c r="D152" s="43">
        <v>25</v>
      </c>
      <c r="E152" s="30" t="s">
        <v>563</v>
      </c>
      <c r="F152" s="32">
        <f>VLOOKUP(B152,[1]Planilha1!$A:$F,4,)</f>
        <v>7.04</v>
      </c>
      <c r="G152" s="32">
        <f>VLOOKUP(B152,[1]Planilha1!$A:$F,5,)</f>
        <v>7.04</v>
      </c>
      <c r="H152" s="32">
        <f>VLOOKUP(B152,[1]Planilha1!$A:$F,6,)</f>
        <v>7.04</v>
      </c>
      <c r="I152" s="30" t="s">
        <v>8</v>
      </c>
      <c r="J152" s="30"/>
      <c r="K152" s="33" t="s">
        <v>353</v>
      </c>
    </row>
    <row r="153" spans="1:11" ht="18" customHeight="1" x14ac:dyDescent="0.2">
      <c r="A153" s="28" t="s">
        <v>564</v>
      </c>
      <c r="B153" s="24">
        <v>533</v>
      </c>
      <c r="C153" s="45" t="s">
        <v>89</v>
      </c>
      <c r="D153" s="42">
        <v>10</v>
      </c>
      <c r="E153" s="25" t="s">
        <v>563</v>
      </c>
      <c r="F153" s="44">
        <f>VLOOKUP(B153,[1]Planilha1!$A:$F,4,)</f>
        <v>10</v>
      </c>
      <c r="G153" s="44">
        <f>VLOOKUP(B153,[1]Planilha1!$A:$F,5,)</f>
        <v>10</v>
      </c>
      <c r="H153" s="26">
        <f>VLOOKUP(B153,[1]Planilha1!$A:$F,6,)</f>
        <v>10</v>
      </c>
      <c r="I153" s="25" t="s">
        <v>8</v>
      </c>
      <c r="J153" s="27"/>
      <c r="K153" s="28" t="s">
        <v>354</v>
      </c>
    </row>
    <row r="154" spans="1:11" ht="18" customHeight="1" x14ac:dyDescent="0.2">
      <c r="A154" s="29" t="s">
        <v>565</v>
      </c>
      <c r="B154" s="30">
        <v>4891</v>
      </c>
      <c r="C154" s="31" t="s">
        <v>666</v>
      </c>
      <c r="D154" s="43">
        <v>10</v>
      </c>
      <c r="E154" s="30" t="s">
        <v>563</v>
      </c>
      <c r="F154" s="32">
        <f>VLOOKUP(B154,[1]Planilha1!$A:$F,4,)</f>
        <v>77.38</v>
      </c>
      <c r="G154" s="32">
        <f>VLOOKUP(B154,[1]Planilha1!$A:$F,5,)</f>
        <v>62.7</v>
      </c>
      <c r="H154" s="32">
        <f>VLOOKUP(B154,[1]Planilha1!$A:$F,6,)</f>
        <v>68.62</v>
      </c>
      <c r="I154" s="30" t="s">
        <v>8</v>
      </c>
      <c r="J154" s="30"/>
      <c r="K154" s="33"/>
    </row>
    <row r="155" spans="1:11" ht="18" customHeight="1" x14ac:dyDescent="0.2">
      <c r="A155" s="28" t="s">
        <v>565</v>
      </c>
      <c r="B155" s="24">
        <v>4892</v>
      </c>
      <c r="C155" s="45" t="s">
        <v>667</v>
      </c>
      <c r="D155" s="42">
        <v>10</v>
      </c>
      <c r="E155" s="25" t="s">
        <v>563</v>
      </c>
      <c r="F155" s="44">
        <f>VLOOKUP(B155,[1]Planilha1!$A:$F,4,)</f>
        <v>77.38</v>
      </c>
      <c r="G155" s="44">
        <f>VLOOKUP(B155,[1]Planilha1!$A:$F,5,)</f>
        <v>62.7</v>
      </c>
      <c r="H155" s="26">
        <f>VLOOKUP(B155,[1]Planilha1!$A:$F,6,)</f>
        <v>68.62</v>
      </c>
      <c r="I155" s="25" t="s">
        <v>8</v>
      </c>
      <c r="J155" s="27"/>
      <c r="K155" s="28"/>
    </row>
    <row r="156" spans="1:11" ht="18" customHeight="1" x14ac:dyDescent="0.2">
      <c r="A156" s="29" t="s">
        <v>565</v>
      </c>
      <c r="B156" s="30">
        <v>4893</v>
      </c>
      <c r="C156" s="31" t="s">
        <v>668</v>
      </c>
      <c r="D156" s="43">
        <v>10</v>
      </c>
      <c r="E156" s="30" t="s">
        <v>563</v>
      </c>
      <c r="F156" s="32">
        <f>VLOOKUP(B156,[1]Planilha1!$A:$F,4,)</f>
        <v>77.38</v>
      </c>
      <c r="G156" s="32">
        <f>VLOOKUP(B156,[1]Planilha1!$A:$F,5,)</f>
        <v>62.7</v>
      </c>
      <c r="H156" s="32">
        <f>VLOOKUP(B156,[1]Planilha1!$A:$F,6,)</f>
        <v>68.62</v>
      </c>
      <c r="I156" s="30" t="s">
        <v>8</v>
      </c>
      <c r="J156" s="30"/>
      <c r="K156" s="33"/>
    </row>
    <row r="157" spans="1:11" ht="18" customHeight="1" x14ac:dyDescent="0.2">
      <c r="A157" s="28" t="s">
        <v>564</v>
      </c>
      <c r="B157" s="24">
        <v>2439</v>
      </c>
      <c r="C157" s="45" t="s">
        <v>190</v>
      </c>
      <c r="D157" s="42">
        <v>25</v>
      </c>
      <c r="E157" s="25" t="s">
        <v>563</v>
      </c>
      <c r="F157" s="44">
        <f>VLOOKUP(B157,[1]Planilha1!$A:$F,4,)</f>
        <v>6.2</v>
      </c>
      <c r="G157" s="44">
        <f>VLOOKUP(B157,[1]Planilha1!$A:$F,5,)</f>
        <v>6.2</v>
      </c>
      <c r="H157" s="26">
        <f>VLOOKUP(B157,[1]Planilha1!$A:$F,6,)</f>
        <v>6.2</v>
      </c>
      <c r="I157" s="25" t="s">
        <v>8</v>
      </c>
      <c r="J157" s="27" t="s">
        <v>9</v>
      </c>
      <c r="K157" s="28" t="s">
        <v>355</v>
      </c>
    </row>
    <row r="158" spans="1:11" ht="18" customHeight="1" x14ac:dyDescent="0.2">
      <c r="A158" s="29" t="s">
        <v>564</v>
      </c>
      <c r="B158" s="30">
        <v>545</v>
      </c>
      <c r="C158" s="31" t="s">
        <v>240</v>
      </c>
      <c r="D158" s="43">
        <v>50</v>
      </c>
      <c r="E158" s="30" t="s">
        <v>563</v>
      </c>
      <c r="F158" s="32">
        <f>VLOOKUP(B158,[1]Planilha1!$A:$F,4,)</f>
        <v>4.75</v>
      </c>
      <c r="G158" s="32">
        <f>VLOOKUP(B158,[1]Planilha1!$A:$F,5,)</f>
        <v>4.75</v>
      </c>
      <c r="H158" s="32">
        <f>VLOOKUP(B158,[1]Planilha1!$A:$F,6,)</f>
        <v>4.75</v>
      </c>
      <c r="I158" s="30" t="s">
        <v>8</v>
      </c>
      <c r="J158" s="30" t="s">
        <v>9</v>
      </c>
      <c r="K158" s="33" t="s">
        <v>355</v>
      </c>
    </row>
    <row r="159" spans="1:11" ht="18" customHeight="1" x14ac:dyDescent="0.2">
      <c r="A159" s="28" t="s">
        <v>564</v>
      </c>
      <c r="B159" s="24">
        <v>546</v>
      </c>
      <c r="C159" s="45" t="s">
        <v>12</v>
      </c>
      <c r="D159" s="42">
        <v>1005</v>
      </c>
      <c r="E159" s="25" t="s">
        <v>568</v>
      </c>
      <c r="F159" s="44">
        <f>VLOOKUP(B159,[1]Planilha1!$A:$F,4,)</f>
        <v>6.3</v>
      </c>
      <c r="G159" s="44">
        <f>VLOOKUP(B159,[1]Planilha1!$A:$F,5,)</f>
        <v>6.3</v>
      </c>
      <c r="H159" s="26">
        <f>VLOOKUP(B159,[1]Planilha1!$A:$F,6,)</f>
        <v>6.3</v>
      </c>
      <c r="I159" s="25" t="s">
        <v>8</v>
      </c>
      <c r="J159" s="27" t="s">
        <v>9</v>
      </c>
      <c r="K159" s="28" t="s">
        <v>356</v>
      </c>
    </row>
    <row r="160" spans="1:11" ht="18" customHeight="1" x14ac:dyDescent="0.2">
      <c r="A160" s="29" t="s">
        <v>564</v>
      </c>
      <c r="B160" s="30">
        <v>548</v>
      </c>
      <c r="C160" s="31" t="s">
        <v>90</v>
      </c>
      <c r="D160" s="43">
        <v>10</v>
      </c>
      <c r="E160" s="30" t="s">
        <v>563</v>
      </c>
      <c r="F160" s="32">
        <f>VLOOKUP(B160,[1]Planilha1!$A:$F,4,)</f>
        <v>22.8</v>
      </c>
      <c r="G160" s="32">
        <f>VLOOKUP(B160,[1]Planilha1!$A:$F,5,)</f>
        <v>22.8</v>
      </c>
      <c r="H160" s="32">
        <f>VLOOKUP(B160,[1]Planilha1!$A:$F,6,)</f>
        <v>22.8</v>
      </c>
      <c r="I160" s="30" t="s">
        <v>8</v>
      </c>
      <c r="J160" s="30"/>
      <c r="K160" s="33" t="s">
        <v>357</v>
      </c>
    </row>
    <row r="161" spans="1:11" ht="18" customHeight="1" x14ac:dyDescent="0.2">
      <c r="A161" s="28" t="s">
        <v>564</v>
      </c>
      <c r="B161" s="24">
        <v>4849</v>
      </c>
      <c r="C161" s="45" t="s">
        <v>191</v>
      </c>
      <c r="D161" s="42">
        <v>25</v>
      </c>
      <c r="E161" s="25" t="s">
        <v>563</v>
      </c>
      <c r="F161" s="44">
        <f>VLOOKUP(B161,[1]Planilha1!$A:$F,4,)</f>
        <v>21.87</v>
      </c>
      <c r="G161" s="44">
        <f>VLOOKUP(B161,[1]Planilha1!$A:$F,5,)</f>
        <v>21.87</v>
      </c>
      <c r="H161" s="26">
        <f>VLOOKUP(B161,[1]Planilha1!$A:$F,6,)</f>
        <v>21.87</v>
      </c>
      <c r="I161" s="25" t="s">
        <v>8</v>
      </c>
      <c r="J161" s="27" t="s">
        <v>308</v>
      </c>
      <c r="K161" s="28" t="s">
        <v>358</v>
      </c>
    </row>
    <row r="162" spans="1:11" ht="18" customHeight="1" x14ac:dyDescent="0.2">
      <c r="A162" s="29" t="s">
        <v>564</v>
      </c>
      <c r="B162" s="30">
        <v>549</v>
      </c>
      <c r="C162" s="31" t="s">
        <v>91</v>
      </c>
      <c r="D162" s="43">
        <v>10</v>
      </c>
      <c r="E162" s="30" t="s">
        <v>563</v>
      </c>
      <c r="F162" s="32">
        <f>VLOOKUP(B162,[1]Planilha1!$A:$F,4,)</f>
        <v>23.16</v>
      </c>
      <c r="G162" s="32">
        <f>VLOOKUP(B162,[1]Planilha1!$A:$F,5,)</f>
        <v>23.16</v>
      </c>
      <c r="H162" s="32">
        <f>VLOOKUP(B162,[1]Planilha1!$A:$F,6,)</f>
        <v>23.16</v>
      </c>
      <c r="I162" s="30" t="s">
        <v>8</v>
      </c>
      <c r="J162" s="30"/>
      <c r="K162" s="33" t="s">
        <v>359</v>
      </c>
    </row>
    <row r="163" spans="1:11" ht="18" customHeight="1" x14ac:dyDescent="0.2">
      <c r="A163" s="28" t="s">
        <v>564</v>
      </c>
      <c r="B163" s="24">
        <v>1397</v>
      </c>
      <c r="C163" s="45" t="s">
        <v>91</v>
      </c>
      <c r="D163" s="42">
        <v>25</v>
      </c>
      <c r="E163" s="25" t="s">
        <v>563</v>
      </c>
      <c r="F163" s="44">
        <f>VLOOKUP(B163,[1]Planilha1!$A:$F,4,)</f>
        <v>17.059999999999999</v>
      </c>
      <c r="G163" s="44">
        <f>VLOOKUP(B163,[1]Planilha1!$A:$F,5,)</f>
        <v>17.059999999999999</v>
      </c>
      <c r="H163" s="26">
        <f>VLOOKUP(B163,[1]Planilha1!$A:$F,6,)</f>
        <v>17.059999999999999</v>
      </c>
      <c r="I163" s="25" t="s">
        <v>8</v>
      </c>
      <c r="J163" s="27"/>
      <c r="K163" s="28" t="s">
        <v>359</v>
      </c>
    </row>
    <row r="164" spans="1:11" ht="18" customHeight="1" x14ac:dyDescent="0.2">
      <c r="A164" s="29" t="s">
        <v>564</v>
      </c>
      <c r="B164" s="30">
        <v>555</v>
      </c>
      <c r="C164" s="31" t="s">
        <v>92</v>
      </c>
      <c r="D164" s="43">
        <v>10</v>
      </c>
      <c r="E164" s="30" t="s">
        <v>563</v>
      </c>
      <c r="F164" s="32">
        <f>VLOOKUP(B164,[1]Planilha1!$A:$F,4,)</f>
        <v>12.3</v>
      </c>
      <c r="G164" s="32">
        <f>VLOOKUP(B164,[1]Planilha1!$A:$F,5,)</f>
        <v>12.3</v>
      </c>
      <c r="H164" s="32">
        <f>VLOOKUP(B164,[1]Planilha1!$A:$F,6,)</f>
        <v>12.3</v>
      </c>
      <c r="I164" s="30" t="s">
        <v>8</v>
      </c>
      <c r="J164" s="30"/>
      <c r="K164" s="33" t="s">
        <v>353</v>
      </c>
    </row>
    <row r="165" spans="1:11" ht="18" customHeight="1" x14ac:dyDescent="0.2">
      <c r="A165" s="28" t="s">
        <v>564</v>
      </c>
      <c r="B165" s="24">
        <v>556</v>
      </c>
      <c r="C165" s="45" t="s">
        <v>92</v>
      </c>
      <c r="D165" s="42">
        <v>25</v>
      </c>
      <c r="E165" s="25" t="s">
        <v>563</v>
      </c>
      <c r="F165" s="44">
        <f>VLOOKUP(B165,[1]Planilha1!$A:$F,4,)</f>
        <v>10.5</v>
      </c>
      <c r="G165" s="44">
        <f>VLOOKUP(B165,[1]Planilha1!$A:$F,5,)</f>
        <v>10.5</v>
      </c>
      <c r="H165" s="26">
        <f>VLOOKUP(B165,[1]Planilha1!$A:$F,6,)</f>
        <v>10.5</v>
      </c>
      <c r="I165" s="25" t="s">
        <v>8</v>
      </c>
      <c r="J165" s="27"/>
      <c r="K165" s="28" t="s">
        <v>353</v>
      </c>
    </row>
    <row r="166" spans="1:11" ht="18" customHeight="1" x14ac:dyDescent="0.2">
      <c r="A166" s="29" t="s">
        <v>564</v>
      </c>
      <c r="B166" s="30">
        <v>565</v>
      </c>
      <c r="C166" s="31" t="s">
        <v>192</v>
      </c>
      <c r="D166" s="43">
        <v>25</v>
      </c>
      <c r="E166" s="30" t="s">
        <v>563</v>
      </c>
      <c r="F166" s="32">
        <f>VLOOKUP(B166,[1]Planilha1!$A:$F,4,)</f>
        <v>7.9</v>
      </c>
      <c r="G166" s="32">
        <f>VLOOKUP(B166,[1]Planilha1!$A:$F,5,)</f>
        <v>7.9</v>
      </c>
      <c r="H166" s="32">
        <f>VLOOKUP(B166,[1]Planilha1!$A:$F,6,)</f>
        <v>7.9</v>
      </c>
      <c r="I166" s="30" t="s">
        <v>8</v>
      </c>
      <c r="J166" s="30"/>
      <c r="K166" s="33" t="s">
        <v>357</v>
      </c>
    </row>
    <row r="167" spans="1:11" ht="30" customHeight="1" x14ac:dyDescent="0.2">
      <c r="A167" s="28" t="s">
        <v>564</v>
      </c>
      <c r="B167" s="24">
        <v>566</v>
      </c>
      <c r="C167" s="45" t="s">
        <v>491</v>
      </c>
      <c r="D167" s="42">
        <v>500</v>
      </c>
      <c r="E167" s="25" t="s">
        <v>568</v>
      </c>
      <c r="F167" s="44">
        <f>VLOOKUP(B167,[1]Planilha1!$A:$F,4,)</f>
        <v>4.95</v>
      </c>
      <c r="G167" s="44">
        <f>VLOOKUP(B167,[1]Planilha1!$A:$F,5,)</f>
        <v>4.95</v>
      </c>
      <c r="H167" s="26">
        <f>VLOOKUP(B167,[1]Planilha1!$A:$F,6,)</f>
        <v>4.95</v>
      </c>
      <c r="I167" s="25" t="s">
        <v>8</v>
      </c>
      <c r="J167" s="27"/>
      <c r="K167" s="28" t="s">
        <v>504</v>
      </c>
    </row>
    <row r="168" spans="1:11" ht="18" customHeight="1" x14ac:dyDescent="0.2">
      <c r="A168" s="29" t="s">
        <v>564</v>
      </c>
      <c r="B168" s="30">
        <v>568</v>
      </c>
      <c r="C168" s="31" t="s">
        <v>193</v>
      </c>
      <c r="D168" s="43">
        <v>25</v>
      </c>
      <c r="E168" s="30" t="s">
        <v>563</v>
      </c>
      <c r="F168" s="32">
        <f>VLOOKUP(B168,[1]Planilha1!$A:$F,4,)</f>
        <v>10.4</v>
      </c>
      <c r="G168" s="32">
        <f>VLOOKUP(B168,[1]Planilha1!$A:$F,5,)</f>
        <v>10.4</v>
      </c>
      <c r="H168" s="32">
        <f>VLOOKUP(B168,[1]Planilha1!$A:$F,6,)</f>
        <v>10.4</v>
      </c>
      <c r="I168" s="30" t="s">
        <v>8</v>
      </c>
      <c r="J168" s="30"/>
      <c r="K168" s="33" t="s">
        <v>451</v>
      </c>
    </row>
    <row r="169" spans="1:11" ht="28.5" customHeight="1" x14ac:dyDescent="0.2">
      <c r="A169" s="28" t="s">
        <v>564</v>
      </c>
      <c r="B169" s="24">
        <v>569</v>
      </c>
      <c r="C169" s="45" t="s">
        <v>492</v>
      </c>
      <c r="D169" s="42">
        <v>500</v>
      </c>
      <c r="E169" s="25" t="s">
        <v>568</v>
      </c>
      <c r="F169" s="44">
        <f>VLOOKUP(B169,[1]Planilha1!$A:$F,4,)</f>
        <v>6.2</v>
      </c>
      <c r="G169" s="44">
        <f>VLOOKUP(B169,[1]Planilha1!$A:$F,5,)</f>
        <v>6.2</v>
      </c>
      <c r="H169" s="26">
        <f>VLOOKUP(B169,[1]Planilha1!$A:$F,6,)</f>
        <v>6.2</v>
      </c>
      <c r="I169" s="25" t="s">
        <v>8</v>
      </c>
      <c r="J169" s="27"/>
      <c r="K169" s="28" t="s">
        <v>451</v>
      </c>
    </row>
    <row r="170" spans="1:11" ht="18" customHeight="1" x14ac:dyDescent="0.2">
      <c r="A170" s="29" t="s">
        <v>564</v>
      </c>
      <c r="B170" s="30">
        <v>571</v>
      </c>
      <c r="C170" s="31" t="s">
        <v>194</v>
      </c>
      <c r="D170" s="43">
        <v>25</v>
      </c>
      <c r="E170" s="30" t="s">
        <v>563</v>
      </c>
      <c r="F170" s="32">
        <f>VLOOKUP(B170,[1]Planilha1!$A:$F,4,)</f>
        <v>7.6</v>
      </c>
      <c r="G170" s="32">
        <f>VLOOKUP(B170,[1]Planilha1!$A:$F,5,)</f>
        <v>7.6</v>
      </c>
      <c r="H170" s="32">
        <f>VLOOKUP(B170,[1]Planilha1!$A:$F,6,)</f>
        <v>7.6</v>
      </c>
      <c r="I170" s="30" t="s">
        <v>8</v>
      </c>
      <c r="J170" s="30"/>
      <c r="K170" s="33" t="s">
        <v>438</v>
      </c>
    </row>
    <row r="171" spans="1:11" ht="29.25" customHeight="1" x14ac:dyDescent="0.2">
      <c r="A171" s="28" t="s">
        <v>564</v>
      </c>
      <c r="B171" s="24">
        <v>572</v>
      </c>
      <c r="C171" s="45" t="s">
        <v>493</v>
      </c>
      <c r="D171" s="42">
        <v>1</v>
      </c>
      <c r="E171" s="25" t="s">
        <v>563</v>
      </c>
      <c r="F171" s="44">
        <f>VLOOKUP(B171,[1]Planilha1!$A:$F,4,)</f>
        <v>9.6</v>
      </c>
      <c r="G171" s="44">
        <f>VLOOKUP(B171,[1]Planilha1!$A:$F,5,)</f>
        <v>9.6</v>
      </c>
      <c r="H171" s="26">
        <f>VLOOKUP(B171,[1]Planilha1!$A:$F,6,)</f>
        <v>9.6</v>
      </c>
      <c r="I171" s="25" t="s">
        <v>8</v>
      </c>
      <c r="J171" s="27"/>
      <c r="K171" s="28" t="s">
        <v>504</v>
      </c>
    </row>
    <row r="172" spans="1:11" ht="18" customHeight="1" x14ac:dyDescent="0.2">
      <c r="A172" s="29" t="s">
        <v>564</v>
      </c>
      <c r="B172" s="30">
        <v>560</v>
      </c>
      <c r="C172" s="31" t="s">
        <v>93</v>
      </c>
      <c r="D172" s="43">
        <v>10</v>
      </c>
      <c r="E172" s="30" t="s">
        <v>563</v>
      </c>
      <c r="F172" s="32">
        <f>VLOOKUP(B172,[1]Planilha1!$A:$F,4,)</f>
        <v>17.899999999999999</v>
      </c>
      <c r="G172" s="32">
        <f>VLOOKUP(B172,[1]Planilha1!$A:$F,5,)</f>
        <v>17.899999999999999</v>
      </c>
      <c r="H172" s="32">
        <f>VLOOKUP(B172,[1]Planilha1!$A:$F,6,)</f>
        <v>17.899999999999999</v>
      </c>
      <c r="I172" s="30" t="s">
        <v>8</v>
      </c>
      <c r="J172" s="30"/>
      <c r="K172" s="33" t="s">
        <v>360</v>
      </c>
    </row>
    <row r="173" spans="1:11" ht="18" customHeight="1" x14ac:dyDescent="0.2">
      <c r="A173" s="28" t="s">
        <v>564</v>
      </c>
      <c r="B173" s="24">
        <v>562</v>
      </c>
      <c r="C173" s="45" t="s">
        <v>94</v>
      </c>
      <c r="D173" s="42">
        <v>10</v>
      </c>
      <c r="E173" s="25" t="s">
        <v>563</v>
      </c>
      <c r="F173" s="44">
        <f>VLOOKUP(B173,[1]Planilha1!$A:$F,4,)</f>
        <v>19</v>
      </c>
      <c r="G173" s="44">
        <f>VLOOKUP(B173,[1]Planilha1!$A:$F,5,)</f>
        <v>19</v>
      </c>
      <c r="H173" s="26">
        <f>VLOOKUP(B173,[1]Planilha1!$A:$F,6,)</f>
        <v>19</v>
      </c>
      <c r="I173" s="25" t="s">
        <v>8</v>
      </c>
      <c r="J173" s="27"/>
      <c r="K173" s="28" t="s">
        <v>361</v>
      </c>
    </row>
    <row r="174" spans="1:11" ht="18" customHeight="1" x14ac:dyDescent="0.2">
      <c r="A174" s="29" t="s">
        <v>564</v>
      </c>
      <c r="B174" s="30">
        <v>574</v>
      </c>
      <c r="C174" s="31" t="s">
        <v>195</v>
      </c>
      <c r="D174" s="43">
        <v>25</v>
      </c>
      <c r="E174" s="30" t="s">
        <v>563</v>
      </c>
      <c r="F174" s="32">
        <f>VLOOKUP(B174,[1]Planilha1!$A:$F,4,)</f>
        <v>7.6</v>
      </c>
      <c r="G174" s="32">
        <f>VLOOKUP(B174,[1]Planilha1!$A:$F,5,)</f>
        <v>7.6</v>
      </c>
      <c r="H174" s="32">
        <f>VLOOKUP(B174,[1]Planilha1!$A:$F,6,)</f>
        <v>7.6</v>
      </c>
      <c r="I174" s="30" t="s">
        <v>8</v>
      </c>
      <c r="J174" s="30"/>
      <c r="K174" s="33" t="s">
        <v>361</v>
      </c>
    </row>
    <row r="175" spans="1:11" ht="18" customHeight="1" x14ac:dyDescent="0.2">
      <c r="A175" s="28" t="s">
        <v>564</v>
      </c>
      <c r="B175" s="24">
        <v>575</v>
      </c>
      <c r="C175" s="45" t="s">
        <v>13</v>
      </c>
      <c r="D175" s="42">
        <v>1</v>
      </c>
      <c r="E175" s="25" t="s">
        <v>563</v>
      </c>
      <c r="F175" s="44">
        <f>VLOOKUP(B175,[1]Planilha1!$A:$F,4,)</f>
        <v>9.6</v>
      </c>
      <c r="G175" s="44">
        <f>VLOOKUP(B175,[1]Planilha1!$A:$F,5,)</f>
        <v>9.6</v>
      </c>
      <c r="H175" s="26">
        <f>VLOOKUP(B175,[1]Planilha1!$A:$F,6,)</f>
        <v>9.6</v>
      </c>
      <c r="I175" s="25" t="s">
        <v>8</v>
      </c>
      <c r="J175" s="27"/>
      <c r="K175" s="28" t="s">
        <v>356</v>
      </c>
    </row>
    <row r="176" spans="1:11" ht="36" customHeight="1" x14ac:dyDescent="0.2">
      <c r="A176" s="29" t="s">
        <v>42</v>
      </c>
      <c r="B176" s="30">
        <v>5436</v>
      </c>
      <c r="C176" s="31" t="s">
        <v>494</v>
      </c>
      <c r="D176" s="43">
        <v>10</v>
      </c>
      <c r="E176" s="30" t="s">
        <v>563</v>
      </c>
      <c r="F176" s="32">
        <f>VLOOKUP(B176,[1]Planilha1!$A:$F,4,)</f>
        <v>25.13</v>
      </c>
      <c r="G176" s="32">
        <f>VLOOKUP(B176,[1]Planilha1!$A:$F,5,)</f>
        <v>21.34</v>
      </c>
      <c r="H176" s="32">
        <f>VLOOKUP(B176,[1]Planilha1!$A:$F,6,)</f>
        <v>22.91</v>
      </c>
      <c r="I176" s="30" t="s">
        <v>8</v>
      </c>
      <c r="J176" s="30" t="s">
        <v>310</v>
      </c>
      <c r="K176" s="33" t="s">
        <v>442</v>
      </c>
    </row>
    <row r="177" spans="1:11" ht="30.75" customHeight="1" x14ac:dyDescent="0.2">
      <c r="A177" s="67" t="s">
        <v>43</v>
      </c>
      <c r="B177" s="68">
        <v>4907</v>
      </c>
      <c r="C177" s="69" t="s">
        <v>707</v>
      </c>
      <c r="D177" s="70">
        <v>10</v>
      </c>
      <c r="E177" s="71" t="s">
        <v>563</v>
      </c>
      <c r="F177" s="72">
        <f>VLOOKUP(B177,[1]Planilha1!$A:$F,4,)</f>
        <v>113.82</v>
      </c>
      <c r="G177" s="72">
        <f>VLOOKUP(B177,[1]Planilha1!$A:$F,5,)</f>
        <v>97.77</v>
      </c>
      <c r="H177" s="72">
        <f>VLOOKUP(B177,[1]Planilha1!$A:$F,6,)</f>
        <v>104.46</v>
      </c>
      <c r="I177" s="71" t="s">
        <v>8</v>
      </c>
      <c r="J177" s="73"/>
      <c r="K177" s="67" t="s">
        <v>362</v>
      </c>
    </row>
    <row r="178" spans="1:11" ht="18" customHeight="1" x14ac:dyDescent="0.2">
      <c r="A178" s="59" t="s">
        <v>567</v>
      </c>
      <c r="B178" s="46">
        <v>581</v>
      </c>
      <c r="C178" s="58" t="s">
        <v>243</v>
      </c>
      <c r="D178" s="48">
        <v>11.34</v>
      </c>
      <c r="E178" s="46" t="s">
        <v>563</v>
      </c>
      <c r="F178" s="49" t="str">
        <f>VLOOKUP(B178,[1]Planilha1!$A:$F,4,)</f>
        <v>-</v>
      </c>
      <c r="G178" s="49" t="str">
        <f>VLOOKUP(B178,[1]Planilha1!$A:$F,5,)</f>
        <v>-</v>
      </c>
      <c r="H178" s="49" t="str">
        <f>VLOOKUP(B178,[1]Planilha1!$A:$F,6,)</f>
        <v>-</v>
      </c>
      <c r="I178" s="46" t="s">
        <v>44</v>
      </c>
      <c r="J178" s="46"/>
      <c r="K178" s="47" t="s">
        <v>363</v>
      </c>
    </row>
    <row r="179" spans="1:11" ht="18" customHeight="1" x14ac:dyDescent="0.2">
      <c r="A179" s="28" t="s">
        <v>567</v>
      </c>
      <c r="B179" s="24">
        <v>3556</v>
      </c>
      <c r="C179" s="45" t="s">
        <v>242</v>
      </c>
      <c r="D179" s="42">
        <v>11.34</v>
      </c>
      <c r="E179" s="25" t="s">
        <v>563</v>
      </c>
      <c r="F179" s="44">
        <f>VLOOKUP(B179,[1]Planilha1!$A:$F,4,)</f>
        <v>40.99</v>
      </c>
      <c r="G179" s="44">
        <f>VLOOKUP(B179,[1]Planilha1!$A:$F,5,)</f>
        <v>38.36</v>
      </c>
      <c r="H179" s="26">
        <f>VLOOKUP(B179,[1]Planilha1!$A:$F,6,)</f>
        <v>40.99</v>
      </c>
      <c r="I179" s="25" t="s">
        <v>8</v>
      </c>
      <c r="J179" s="27"/>
      <c r="K179" s="28" t="s">
        <v>347</v>
      </c>
    </row>
    <row r="180" spans="1:11" ht="18" customHeight="1" x14ac:dyDescent="0.2">
      <c r="A180" s="29" t="s">
        <v>564</v>
      </c>
      <c r="B180" s="30">
        <v>2386</v>
      </c>
      <c r="C180" s="31" t="s">
        <v>95</v>
      </c>
      <c r="D180" s="43">
        <v>10</v>
      </c>
      <c r="E180" s="30" t="s">
        <v>563</v>
      </c>
      <c r="F180" s="32">
        <f>VLOOKUP(B180,[1]Planilha1!$A:$F,4,)</f>
        <v>117.73</v>
      </c>
      <c r="G180" s="32">
        <f>VLOOKUP(B180,[1]Planilha1!$A:$F,5,)</f>
        <v>90.03</v>
      </c>
      <c r="H180" s="32">
        <f>VLOOKUP(B180,[1]Planilha1!$A:$F,6,)</f>
        <v>100.81</v>
      </c>
      <c r="I180" s="30" t="s">
        <v>8</v>
      </c>
      <c r="J180" s="30"/>
      <c r="K180" s="33" t="s">
        <v>347</v>
      </c>
    </row>
    <row r="181" spans="1:11" ht="18" customHeight="1" x14ac:dyDescent="0.2">
      <c r="A181" s="28" t="s">
        <v>564</v>
      </c>
      <c r="B181" s="24">
        <v>3584</v>
      </c>
      <c r="C181" s="45" t="s">
        <v>95</v>
      </c>
      <c r="D181" s="42">
        <v>25</v>
      </c>
      <c r="E181" s="25" t="s">
        <v>563</v>
      </c>
      <c r="F181" s="44">
        <f>VLOOKUP(B181,[1]Planilha1!$A:$F,4,)</f>
        <v>71.33</v>
      </c>
      <c r="G181" s="44">
        <f>VLOOKUP(B181,[1]Planilha1!$A:$F,5,)</f>
        <v>59.75</v>
      </c>
      <c r="H181" s="26">
        <f>VLOOKUP(B181,[1]Planilha1!$A:$F,6,)</f>
        <v>64.510000000000005</v>
      </c>
      <c r="I181" s="25" t="s">
        <v>8</v>
      </c>
      <c r="J181" s="27"/>
      <c r="K181" s="28" t="s">
        <v>347</v>
      </c>
    </row>
    <row r="182" spans="1:11" ht="18" customHeight="1" x14ac:dyDescent="0.2">
      <c r="A182" s="29" t="s">
        <v>564</v>
      </c>
      <c r="B182" s="30">
        <v>588</v>
      </c>
      <c r="C182" s="31" t="s">
        <v>96</v>
      </c>
      <c r="D182" s="43">
        <v>10</v>
      </c>
      <c r="E182" s="30" t="s">
        <v>563</v>
      </c>
      <c r="F182" s="32">
        <f>VLOOKUP(B182,[1]Planilha1!$A:$F,4,)</f>
        <v>65.02</v>
      </c>
      <c r="G182" s="32">
        <f>VLOOKUP(B182,[1]Planilha1!$A:$F,5,)</f>
        <v>53.44</v>
      </c>
      <c r="H182" s="32">
        <f>VLOOKUP(B182,[1]Planilha1!$A:$F,6,)</f>
        <v>58.15</v>
      </c>
      <c r="I182" s="30" t="s">
        <v>8</v>
      </c>
      <c r="J182" s="30" t="s">
        <v>309</v>
      </c>
      <c r="K182" s="33" t="s">
        <v>364</v>
      </c>
    </row>
    <row r="183" spans="1:11" ht="18" customHeight="1" x14ac:dyDescent="0.2">
      <c r="A183" s="28" t="s">
        <v>564</v>
      </c>
      <c r="B183" s="24">
        <v>589</v>
      </c>
      <c r="C183" s="45" t="s">
        <v>96</v>
      </c>
      <c r="D183" s="42">
        <v>25</v>
      </c>
      <c r="E183" s="25" t="s">
        <v>563</v>
      </c>
      <c r="F183" s="44">
        <f>VLOOKUP(B183,[1]Planilha1!$A:$F,4,)</f>
        <v>57.14</v>
      </c>
      <c r="G183" s="44">
        <f>VLOOKUP(B183,[1]Planilha1!$A:$F,5,)</f>
        <v>48</v>
      </c>
      <c r="H183" s="26">
        <f>VLOOKUP(B183,[1]Planilha1!$A:$F,6,)</f>
        <v>51.76</v>
      </c>
      <c r="I183" s="25" t="s">
        <v>8</v>
      </c>
      <c r="J183" s="27" t="s">
        <v>309</v>
      </c>
      <c r="K183" s="28" t="s">
        <v>364</v>
      </c>
    </row>
    <row r="184" spans="1:11" ht="18" customHeight="1" x14ac:dyDescent="0.2">
      <c r="A184" s="29" t="s">
        <v>564</v>
      </c>
      <c r="B184" s="30">
        <v>590</v>
      </c>
      <c r="C184" s="31" t="s">
        <v>97</v>
      </c>
      <c r="D184" s="43">
        <v>10</v>
      </c>
      <c r="E184" s="30" t="s">
        <v>563</v>
      </c>
      <c r="F184" s="32">
        <f>VLOOKUP(B184,[1]Planilha1!$A:$F,4,)</f>
        <v>32</v>
      </c>
      <c r="G184" s="32">
        <f>VLOOKUP(B184,[1]Planilha1!$A:$F,5,)</f>
        <v>32</v>
      </c>
      <c r="H184" s="32">
        <f>VLOOKUP(B184,[1]Planilha1!$A:$F,6,)</f>
        <v>32</v>
      </c>
      <c r="I184" s="30" t="s">
        <v>8</v>
      </c>
      <c r="J184" s="30"/>
      <c r="K184" s="33" t="s">
        <v>365</v>
      </c>
    </row>
    <row r="185" spans="1:11" ht="18" customHeight="1" x14ac:dyDescent="0.2">
      <c r="A185" s="28" t="s">
        <v>565</v>
      </c>
      <c r="B185" s="24">
        <v>1446</v>
      </c>
      <c r="C185" s="45" t="s">
        <v>244</v>
      </c>
      <c r="D185" s="42">
        <v>5</v>
      </c>
      <c r="E185" s="25" t="s">
        <v>563</v>
      </c>
      <c r="F185" s="44">
        <f>VLOOKUP(B185,[1]Planilha1!$A:$F,4,)</f>
        <v>45.78</v>
      </c>
      <c r="G185" s="44">
        <f>VLOOKUP(B185,[1]Planilha1!$A:$F,5,)</f>
        <v>39.1</v>
      </c>
      <c r="H185" s="26">
        <f>VLOOKUP(B185,[1]Planilha1!$A:$F,6,)</f>
        <v>39.1</v>
      </c>
      <c r="I185" s="25" t="s">
        <v>8</v>
      </c>
      <c r="J185" s="27"/>
      <c r="K185" s="28" t="s">
        <v>354</v>
      </c>
    </row>
    <row r="186" spans="1:11" ht="18" customHeight="1" x14ac:dyDescent="0.2">
      <c r="A186" s="29" t="s">
        <v>564</v>
      </c>
      <c r="B186" s="30">
        <v>1210</v>
      </c>
      <c r="C186" s="31" t="s">
        <v>98</v>
      </c>
      <c r="D186" s="43">
        <v>10</v>
      </c>
      <c r="E186" s="30" t="s">
        <v>563</v>
      </c>
      <c r="F186" s="32">
        <f>VLOOKUP(B186,[1]Planilha1!$A:$F,4,)</f>
        <v>9.76</v>
      </c>
      <c r="G186" s="32">
        <f>VLOOKUP(B186,[1]Planilha1!$A:$F,5,)</f>
        <v>9.0500000000000007</v>
      </c>
      <c r="H186" s="32">
        <f>VLOOKUP(B186,[1]Planilha1!$A:$F,6,)</f>
        <v>9.76</v>
      </c>
      <c r="I186" s="30" t="s">
        <v>8</v>
      </c>
      <c r="J186" s="30"/>
      <c r="K186" s="33" t="s">
        <v>343</v>
      </c>
    </row>
    <row r="187" spans="1:11" ht="18" customHeight="1" x14ac:dyDescent="0.2">
      <c r="A187" s="28" t="s">
        <v>564</v>
      </c>
      <c r="B187" s="24">
        <v>594</v>
      </c>
      <c r="C187" s="45" t="s">
        <v>99</v>
      </c>
      <c r="D187" s="42">
        <v>10</v>
      </c>
      <c r="E187" s="25" t="s">
        <v>563</v>
      </c>
      <c r="F187" s="44">
        <f>VLOOKUP(B187,[1]Planilha1!$A:$F,4,)</f>
        <v>24.2</v>
      </c>
      <c r="G187" s="44">
        <f>VLOOKUP(B187,[1]Planilha1!$A:$F,5,)</f>
        <v>24.2</v>
      </c>
      <c r="H187" s="26">
        <f>VLOOKUP(B187,[1]Planilha1!$A:$F,6,)</f>
        <v>24.2</v>
      </c>
      <c r="I187" s="25" t="s">
        <v>8</v>
      </c>
      <c r="J187" s="27"/>
      <c r="K187" s="28" t="s">
        <v>366</v>
      </c>
    </row>
    <row r="188" spans="1:11" ht="18" customHeight="1" x14ac:dyDescent="0.2">
      <c r="A188" s="29" t="s">
        <v>567</v>
      </c>
      <c r="B188" s="30">
        <v>599</v>
      </c>
      <c r="C188" s="31" t="s">
        <v>669</v>
      </c>
      <c r="D188" s="43">
        <v>12.5</v>
      </c>
      <c r="E188" s="30" t="s">
        <v>563</v>
      </c>
      <c r="F188" s="32">
        <f>VLOOKUP(B188,[1]Planilha1!$A:$F,4,)</f>
        <v>100.78</v>
      </c>
      <c r="G188" s="32">
        <f>VLOOKUP(B188,[1]Planilha1!$A:$F,5,)</f>
        <v>90.83</v>
      </c>
      <c r="H188" s="32">
        <f>VLOOKUP(B188,[1]Planilha1!$A:$F,6,)</f>
        <v>90.83</v>
      </c>
      <c r="I188" s="30" t="s">
        <v>8</v>
      </c>
      <c r="J188" s="30" t="s">
        <v>310</v>
      </c>
      <c r="K188" s="33" t="s">
        <v>364</v>
      </c>
    </row>
    <row r="189" spans="1:11" ht="35.25" customHeight="1" x14ac:dyDescent="0.2">
      <c r="A189" s="28" t="s">
        <v>42</v>
      </c>
      <c r="B189" s="24">
        <v>341</v>
      </c>
      <c r="C189" s="45" t="s">
        <v>495</v>
      </c>
      <c r="D189" s="42">
        <v>10</v>
      </c>
      <c r="E189" s="25" t="s">
        <v>563</v>
      </c>
      <c r="F189" s="44">
        <f>VLOOKUP(B189,[1]Planilha1!$A:$F,4,)</f>
        <v>22.33</v>
      </c>
      <c r="G189" s="44">
        <f>VLOOKUP(B189,[1]Planilha1!$A:$F,5,)</f>
        <v>20.58</v>
      </c>
      <c r="H189" s="26">
        <f>VLOOKUP(B189,[1]Planilha1!$A:$F,6,)</f>
        <v>22.33</v>
      </c>
      <c r="I189" s="25" t="s">
        <v>8</v>
      </c>
      <c r="J189" s="27"/>
      <c r="K189" s="28" t="s">
        <v>442</v>
      </c>
    </row>
    <row r="190" spans="1:11" ht="30" customHeight="1" x14ac:dyDescent="0.2">
      <c r="A190" s="29" t="s">
        <v>42</v>
      </c>
      <c r="B190" s="30">
        <v>4234</v>
      </c>
      <c r="C190" s="31" t="s">
        <v>496</v>
      </c>
      <c r="D190" s="43">
        <v>10</v>
      </c>
      <c r="E190" s="30" t="s">
        <v>563</v>
      </c>
      <c r="F190" s="32">
        <f>VLOOKUP(B190,[1]Planilha1!$A:$F,4,)</f>
        <v>72.73</v>
      </c>
      <c r="G190" s="32">
        <f>VLOOKUP(B190,[1]Planilha1!$A:$F,5,)</f>
        <v>61.77</v>
      </c>
      <c r="H190" s="32">
        <f>VLOOKUP(B190,[1]Planilha1!$A:$F,6,)</f>
        <v>66.31</v>
      </c>
      <c r="I190" s="30" t="s">
        <v>8</v>
      </c>
      <c r="J190" s="30"/>
      <c r="K190" s="33" t="s">
        <v>432</v>
      </c>
    </row>
    <row r="191" spans="1:11" ht="18" customHeight="1" x14ac:dyDescent="0.2">
      <c r="A191" s="28" t="s">
        <v>42</v>
      </c>
      <c r="B191" s="24">
        <v>606</v>
      </c>
      <c r="C191" s="45" t="s">
        <v>196</v>
      </c>
      <c r="D191" s="42">
        <v>25</v>
      </c>
      <c r="E191" s="25" t="s">
        <v>563</v>
      </c>
      <c r="F191" s="44">
        <f>VLOOKUP(B191,[1]Planilha1!$A:$F,4,)</f>
        <v>2.8</v>
      </c>
      <c r="G191" s="44">
        <f>VLOOKUP(B191,[1]Planilha1!$A:$F,5,)</f>
        <v>2.8</v>
      </c>
      <c r="H191" s="26">
        <f>VLOOKUP(B191,[1]Planilha1!$A:$F,6,)</f>
        <v>2.8</v>
      </c>
      <c r="I191" s="25" t="s">
        <v>8</v>
      </c>
      <c r="J191" s="27"/>
      <c r="K191" s="28" t="s">
        <v>488</v>
      </c>
    </row>
    <row r="192" spans="1:11" ht="32.25" customHeight="1" x14ac:dyDescent="0.2">
      <c r="A192" s="29" t="s">
        <v>42</v>
      </c>
      <c r="B192" s="30">
        <v>2375</v>
      </c>
      <c r="C192" s="31" t="s">
        <v>497</v>
      </c>
      <c r="D192" s="43">
        <v>10</v>
      </c>
      <c r="E192" s="30" t="s">
        <v>563</v>
      </c>
      <c r="F192" s="32">
        <f>VLOOKUP(B192,[1]Planilha1!$A:$F,4,)</f>
        <v>18.350000000000001</v>
      </c>
      <c r="G192" s="32">
        <f>VLOOKUP(B192,[1]Planilha1!$A:$F,5,)</f>
        <v>15.18</v>
      </c>
      <c r="H192" s="32">
        <f>VLOOKUP(B192,[1]Planilha1!$A:$F,6,)</f>
        <v>16.48</v>
      </c>
      <c r="I192" s="30" t="s">
        <v>8</v>
      </c>
      <c r="J192" s="30"/>
      <c r="K192" s="33" t="s">
        <v>442</v>
      </c>
    </row>
    <row r="193" spans="1:11" ht="32.25" customHeight="1" x14ac:dyDescent="0.2">
      <c r="A193" s="28" t="s">
        <v>42</v>
      </c>
      <c r="B193" s="24">
        <v>5525</v>
      </c>
      <c r="C193" s="45" t="s">
        <v>497</v>
      </c>
      <c r="D193" s="42">
        <v>5</v>
      </c>
      <c r="E193" s="25" t="s">
        <v>563</v>
      </c>
      <c r="F193" s="44">
        <f>VLOOKUP(B193,[1]Planilha1!$A:$F,4,)</f>
        <v>15.94</v>
      </c>
      <c r="G193" s="44">
        <f>VLOOKUP(B193,[1]Planilha1!$A:$F,5,)</f>
        <v>15.94</v>
      </c>
      <c r="H193" s="26">
        <f>VLOOKUP(B193,[1]Planilha1!$A:$F,6,)</f>
        <v>15.94</v>
      </c>
      <c r="I193" s="25" t="s">
        <v>8</v>
      </c>
      <c r="J193" s="27"/>
      <c r="K193" s="28" t="s">
        <v>442</v>
      </c>
    </row>
    <row r="194" spans="1:11" ht="31.5" customHeight="1" x14ac:dyDescent="0.2">
      <c r="A194" s="29" t="s">
        <v>42</v>
      </c>
      <c r="B194" s="30">
        <v>2372</v>
      </c>
      <c r="C194" s="31" t="s">
        <v>498</v>
      </c>
      <c r="D194" s="43">
        <v>10</v>
      </c>
      <c r="E194" s="30" t="s">
        <v>563</v>
      </c>
      <c r="F194" s="32">
        <f>VLOOKUP(B194,[1]Planilha1!$A:$F,4,)</f>
        <v>23.32</v>
      </c>
      <c r="G194" s="32">
        <f>VLOOKUP(B194,[1]Planilha1!$A:$F,5,)</f>
        <v>19.3</v>
      </c>
      <c r="H194" s="32">
        <f>VLOOKUP(B194,[1]Planilha1!$A:$F,6,)</f>
        <v>20.94</v>
      </c>
      <c r="I194" s="30" t="s">
        <v>8</v>
      </c>
      <c r="J194" s="30"/>
      <c r="K194" s="33" t="s">
        <v>442</v>
      </c>
    </row>
    <row r="195" spans="1:11" ht="27.75" customHeight="1" x14ac:dyDescent="0.2">
      <c r="A195" s="28" t="s">
        <v>42</v>
      </c>
      <c r="B195" s="24">
        <v>2408</v>
      </c>
      <c r="C195" s="45" t="s">
        <v>499</v>
      </c>
      <c r="D195" s="42">
        <v>10</v>
      </c>
      <c r="E195" s="25" t="s">
        <v>563</v>
      </c>
      <c r="F195" s="44">
        <f>VLOOKUP(B195,[1]Planilha1!$A:$F,4,)</f>
        <v>54.41</v>
      </c>
      <c r="G195" s="44">
        <f>VLOOKUP(B195,[1]Planilha1!$A:$F,5,)</f>
        <v>45.02</v>
      </c>
      <c r="H195" s="26">
        <f>VLOOKUP(B195,[1]Planilha1!$A:$F,6,)</f>
        <v>48.85</v>
      </c>
      <c r="I195" s="25" t="s">
        <v>8</v>
      </c>
      <c r="J195" s="27"/>
      <c r="K195" s="28" t="s">
        <v>442</v>
      </c>
    </row>
    <row r="196" spans="1:11" ht="18" customHeight="1" x14ac:dyDescent="0.2">
      <c r="A196" s="29" t="s">
        <v>564</v>
      </c>
      <c r="B196" s="30">
        <v>4743</v>
      </c>
      <c r="C196" s="31" t="s">
        <v>197</v>
      </c>
      <c r="D196" s="43">
        <v>25</v>
      </c>
      <c r="E196" s="30" t="s">
        <v>563</v>
      </c>
      <c r="F196" s="32">
        <f>VLOOKUP(B196,[1]Planilha1!$A:$F,4,)</f>
        <v>17.68</v>
      </c>
      <c r="G196" s="32">
        <f>VLOOKUP(B196,[1]Planilha1!$A:$F,5,)</f>
        <v>17.68</v>
      </c>
      <c r="H196" s="32">
        <f>VLOOKUP(B196,[1]Planilha1!$A:$F,6,)</f>
        <v>17.68</v>
      </c>
      <c r="I196" s="30" t="s">
        <v>8</v>
      </c>
      <c r="J196" s="30" t="s">
        <v>308</v>
      </c>
      <c r="K196" s="33" t="s">
        <v>430</v>
      </c>
    </row>
    <row r="197" spans="1:11" ht="35.25" customHeight="1" x14ac:dyDescent="0.2">
      <c r="A197" s="28" t="s">
        <v>42</v>
      </c>
      <c r="B197" s="24">
        <v>3790</v>
      </c>
      <c r="C197" s="45" t="s">
        <v>500</v>
      </c>
      <c r="D197" s="42">
        <v>10</v>
      </c>
      <c r="E197" s="25" t="s">
        <v>563</v>
      </c>
      <c r="F197" s="44">
        <f>VLOOKUP(B197,[1]Planilha1!$A:$F,4,)</f>
        <v>18.66</v>
      </c>
      <c r="G197" s="44">
        <f>VLOOKUP(B197,[1]Planilha1!$A:$F,5,)</f>
        <v>15.44</v>
      </c>
      <c r="H197" s="26">
        <f>VLOOKUP(B197,[1]Planilha1!$A:$F,6,)</f>
        <v>16.75</v>
      </c>
      <c r="I197" s="25" t="s">
        <v>8</v>
      </c>
      <c r="J197" s="27"/>
      <c r="K197" s="28" t="s">
        <v>442</v>
      </c>
    </row>
    <row r="198" spans="1:11" ht="32.25" customHeight="1" x14ac:dyDescent="0.2">
      <c r="A198" s="29" t="s">
        <v>42</v>
      </c>
      <c r="B198" s="30">
        <v>344</v>
      </c>
      <c r="C198" s="31" t="s">
        <v>245</v>
      </c>
      <c r="D198" s="43">
        <v>8</v>
      </c>
      <c r="E198" s="30" t="s">
        <v>563</v>
      </c>
      <c r="F198" s="32">
        <f>VLOOKUP(B198,[1]Planilha1!$A:$F,4,)</f>
        <v>23.21</v>
      </c>
      <c r="G198" s="32">
        <f>VLOOKUP(B198,[1]Planilha1!$A:$F,5,)</f>
        <v>21.39</v>
      </c>
      <c r="H198" s="32">
        <f>VLOOKUP(B198,[1]Planilha1!$A:$F,6,)</f>
        <v>23.21</v>
      </c>
      <c r="I198" s="30" t="s">
        <v>8</v>
      </c>
      <c r="J198" s="30"/>
      <c r="K198" s="33" t="s">
        <v>442</v>
      </c>
    </row>
    <row r="199" spans="1:11" ht="33" customHeight="1" x14ac:dyDescent="0.2">
      <c r="A199" s="28" t="s">
        <v>42</v>
      </c>
      <c r="B199" s="24">
        <v>5439</v>
      </c>
      <c r="C199" s="45" t="s">
        <v>501</v>
      </c>
      <c r="D199" s="42">
        <v>10</v>
      </c>
      <c r="E199" s="25" t="s">
        <v>563</v>
      </c>
      <c r="F199" s="44">
        <f>VLOOKUP(B199,[1]Planilha1!$A:$F,4,)</f>
        <v>64.52</v>
      </c>
      <c r="G199" s="44">
        <f>VLOOKUP(B199,[1]Planilha1!$A:$F,5,)</f>
        <v>54.8</v>
      </c>
      <c r="H199" s="26">
        <f>VLOOKUP(B199,[1]Planilha1!$A:$F,6,)</f>
        <v>58.83</v>
      </c>
      <c r="I199" s="25" t="s">
        <v>8</v>
      </c>
      <c r="J199" s="27" t="s">
        <v>310</v>
      </c>
      <c r="K199" s="28" t="s">
        <v>442</v>
      </c>
    </row>
    <row r="200" spans="1:11" ht="32.25" customHeight="1" x14ac:dyDescent="0.2">
      <c r="A200" s="29" t="s">
        <v>42</v>
      </c>
      <c r="B200" s="30">
        <v>3737</v>
      </c>
      <c r="C200" s="31" t="s">
        <v>502</v>
      </c>
      <c r="D200" s="43">
        <v>10</v>
      </c>
      <c r="E200" s="30" t="s">
        <v>563</v>
      </c>
      <c r="F200" s="32">
        <f>VLOOKUP(B200,[1]Planilha1!$A:$F,4,)</f>
        <v>13.99</v>
      </c>
      <c r="G200" s="32">
        <f>VLOOKUP(B200,[1]Planilha1!$A:$F,5,)</f>
        <v>11.58</v>
      </c>
      <c r="H200" s="32">
        <f>VLOOKUP(B200,[1]Planilha1!$A:$F,6,)</f>
        <v>12.56</v>
      </c>
      <c r="I200" s="30" t="s">
        <v>8</v>
      </c>
      <c r="J200" s="30"/>
      <c r="K200" s="33" t="s">
        <v>442</v>
      </c>
    </row>
    <row r="201" spans="1:11" ht="18" customHeight="1" x14ac:dyDescent="0.2">
      <c r="A201" s="50" t="s">
        <v>42</v>
      </c>
      <c r="B201" s="56">
        <v>4352</v>
      </c>
      <c r="C201" s="55" t="s">
        <v>198</v>
      </c>
      <c r="D201" s="51">
        <v>25</v>
      </c>
      <c r="E201" s="52" t="s">
        <v>563</v>
      </c>
      <c r="F201" s="105" t="str">
        <f>VLOOKUP(B201,[1]Planilha1!$A:$F,4,)</f>
        <v>-</v>
      </c>
      <c r="G201" s="105" t="str">
        <f>VLOOKUP(B201,[1]Planilha1!$A:$F,5,)</f>
        <v>-</v>
      </c>
      <c r="H201" s="106" t="str">
        <f>VLOOKUP(B201,[1]Planilha1!$A:$F,6,)</f>
        <v>-</v>
      </c>
      <c r="I201" s="52" t="s">
        <v>44</v>
      </c>
      <c r="J201" s="54"/>
      <c r="K201" s="50" t="s">
        <v>367</v>
      </c>
    </row>
    <row r="202" spans="1:11" ht="18" customHeight="1" x14ac:dyDescent="0.2">
      <c r="A202" s="29" t="s">
        <v>42</v>
      </c>
      <c r="B202" s="30">
        <v>4439</v>
      </c>
      <c r="C202" s="31" t="s">
        <v>199</v>
      </c>
      <c r="D202" s="43">
        <v>25</v>
      </c>
      <c r="E202" s="30" t="s">
        <v>563</v>
      </c>
      <c r="F202" s="32">
        <f>VLOOKUP(B202,[1]Planilha1!$A:$F,4,)</f>
        <v>15.89</v>
      </c>
      <c r="G202" s="32">
        <f>VLOOKUP(B202,[1]Planilha1!$A:$F,5,)</f>
        <v>15.89</v>
      </c>
      <c r="H202" s="32">
        <f>VLOOKUP(B202,[1]Planilha1!$A:$F,6,)</f>
        <v>15.89</v>
      </c>
      <c r="I202" s="30" t="s">
        <v>8</v>
      </c>
      <c r="J202" s="30"/>
      <c r="K202" s="33" t="s">
        <v>368</v>
      </c>
    </row>
    <row r="203" spans="1:11" ht="18" customHeight="1" x14ac:dyDescent="0.2">
      <c r="A203" s="28" t="s">
        <v>564</v>
      </c>
      <c r="B203" s="24">
        <v>626</v>
      </c>
      <c r="C203" s="45" t="s">
        <v>100</v>
      </c>
      <c r="D203" s="42">
        <v>10</v>
      </c>
      <c r="E203" s="25" t="s">
        <v>563</v>
      </c>
      <c r="F203" s="44">
        <f>VLOOKUP(B203,[1]Planilha1!$A:$F,4,)</f>
        <v>19.43</v>
      </c>
      <c r="G203" s="44">
        <f>VLOOKUP(B203,[1]Planilha1!$A:$F,5,)</f>
        <v>19.43</v>
      </c>
      <c r="H203" s="26">
        <f>VLOOKUP(B203,[1]Planilha1!$A:$F,6,)</f>
        <v>19.43</v>
      </c>
      <c r="I203" s="25" t="s">
        <v>8</v>
      </c>
      <c r="J203" s="27" t="s">
        <v>308</v>
      </c>
      <c r="K203" s="28" t="s">
        <v>369</v>
      </c>
    </row>
    <row r="204" spans="1:11" ht="18" customHeight="1" x14ac:dyDescent="0.2">
      <c r="A204" s="29" t="s">
        <v>564</v>
      </c>
      <c r="B204" s="30">
        <v>631</v>
      </c>
      <c r="C204" s="31" t="s">
        <v>101</v>
      </c>
      <c r="D204" s="43">
        <v>10</v>
      </c>
      <c r="E204" s="30" t="s">
        <v>563</v>
      </c>
      <c r="F204" s="32">
        <f>VLOOKUP(B204,[1]Planilha1!$A:$F,4,)</f>
        <v>22.2</v>
      </c>
      <c r="G204" s="32">
        <f>VLOOKUP(B204,[1]Planilha1!$A:$F,5,)</f>
        <v>19.899999999999999</v>
      </c>
      <c r="H204" s="32">
        <f>VLOOKUP(B204,[1]Planilha1!$A:$F,6,)</f>
        <v>22.2</v>
      </c>
      <c r="I204" s="30" t="s">
        <v>8</v>
      </c>
      <c r="J204" s="30"/>
      <c r="K204" s="33" t="s">
        <v>370</v>
      </c>
    </row>
    <row r="205" spans="1:11" ht="18" customHeight="1" x14ac:dyDescent="0.2">
      <c r="A205" s="28" t="s">
        <v>43</v>
      </c>
      <c r="B205" s="24">
        <v>4091</v>
      </c>
      <c r="C205" s="45" t="s">
        <v>102</v>
      </c>
      <c r="D205" s="42">
        <v>10</v>
      </c>
      <c r="E205" s="25" t="s">
        <v>563</v>
      </c>
      <c r="F205" s="44">
        <f>VLOOKUP(B205,[1]Planilha1!$A:$F,4,)</f>
        <v>25.56</v>
      </c>
      <c r="G205" s="44">
        <f>VLOOKUP(B205,[1]Planilha1!$A:$F,5,)</f>
        <v>20.57</v>
      </c>
      <c r="H205" s="26">
        <f>VLOOKUP(B205,[1]Planilha1!$A:$F,6,)</f>
        <v>20.57</v>
      </c>
      <c r="I205" s="25" t="s">
        <v>8</v>
      </c>
      <c r="J205" s="27"/>
      <c r="K205" s="28" t="s">
        <v>371</v>
      </c>
    </row>
    <row r="206" spans="1:11" ht="36" customHeight="1" x14ac:dyDescent="0.2">
      <c r="A206" s="29" t="s">
        <v>42</v>
      </c>
      <c r="B206" s="30">
        <v>347</v>
      </c>
      <c r="C206" s="31" t="s">
        <v>655</v>
      </c>
      <c r="D206" s="43">
        <v>10</v>
      </c>
      <c r="E206" s="30" t="s">
        <v>563</v>
      </c>
      <c r="F206" s="32">
        <f>VLOOKUP(B206,[1]Planilha1!$A:$F,4,)</f>
        <v>34.880000000000003</v>
      </c>
      <c r="G206" s="32">
        <f>VLOOKUP(B206,[1]Planilha1!$A:$F,5,)</f>
        <v>32.15</v>
      </c>
      <c r="H206" s="32">
        <f>VLOOKUP(B206,[1]Planilha1!$A:$F,6,)</f>
        <v>34.880000000000003</v>
      </c>
      <c r="I206" s="30" t="s">
        <v>8</v>
      </c>
      <c r="J206" s="30"/>
      <c r="K206" s="33" t="s">
        <v>442</v>
      </c>
    </row>
    <row r="207" spans="1:11" ht="33.75" customHeight="1" x14ac:dyDescent="0.2">
      <c r="A207" s="28" t="s">
        <v>42</v>
      </c>
      <c r="B207" s="24">
        <v>353</v>
      </c>
      <c r="C207" s="45" t="s">
        <v>656</v>
      </c>
      <c r="D207" s="42">
        <v>10</v>
      </c>
      <c r="E207" s="25" t="s">
        <v>563</v>
      </c>
      <c r="F207" s="44">
        <f>VLOOKUP(B207,[1]Planilha1!$A:$F,4,)</f>
        <v>8.36</v>
      </c>
      <c r="G207" s="44">
        <f>VLOOKUP(B207,[1]Planilha1!$A:$F,5,)</f>
        <v>7.71</v>
      </c>
      <c r="H207" s="26">
        <f>VLOOKUP(B207,[1]Planilha1!$A:$F,6,)</f>
        <v>8.36</v>
      </c>
      <c r="I207" s="25" t="s">
        <v>8</v>
      </c>
      <c r="J207" s="27"/>
      <c r="K207" s="28" t="s">
        <v>442</v>
      </c>
    </row>
    <row r="208" spans="1:11" ht="18" customHeight="1" x14ac:dyDescent="0.2">
      <c r="A208" s="29" t="s">
        <v>42</v>
      </c>
      <c r="B208" s="30">
        <v>4719</v>
      </c>
      <c r="C208" s="31" t="s">
        <v>246</v>
      </c>
      <c r="D208" s="43">
        <v>20</v>
      </c>
      <c r="E208" s="30" t="s">
        <v>563</v>
      </c>
      <c r="F208" s="32">
        <f>VLOOKUP(B208,[1]Planilha1!$A:$F,4,)</f>
        <v>12.4</v>
      </c>
      <c r="G208" s="32">
        <f>VLOOKUP(B208,[1]Planilha1!$A:$F,5,)</f>
        <v>10.48</v>
      </c>
      <c r="H208" s="32">
        <f>VLOOKUP(B208,[1]Planilha1!$A:$F,6,)</f>
        <v>11.27</v>
      </c>
      <c r="I208" s="30" t="s">
        <v>8</v>
      </c>
      <c r="J208" s="30"/>
      <c r="K208" s="33" t="s">
        <v>362</v>
      </c>
    </row>
    <row r="209" spans="1:11" ht="18" customHeight="1" x14ac:dyDescent="0.2">
      <c r="A209" s="28" t="s">
        <v>42</v>
      </c>
      <c r="B209" s="24">
        <v>3915</v>
      </c>
      <c r="C209" s="45" t="s">
        <v>103</v>
      </c>
      <c r="D209" s="42">
        <v>10</v>
      </c>
      <c r="E209" s="25" t="s">
        <v>563</v>
      </c>
      <c r="F209" s="44">
        <f>VLOOKUP(B209,[1]Planilha1!$A:$F,4,)</f>
        <v>35.82</v>
      </c>
      <c r="G209" s="44">
        <f>VLOOKUP(B209,[1]Planilha1!$A:$F,5,)</f>
        <v>30.48</v>
      </c>
      <c r="H209" s="26">
        <f>VLOOKUP(B209,[1]Planilha1!$A:$F,6,)</f>
        <v>32.69</v>
      </c>
      <c r="I209" s="25" t="s">
        <v>8</v>
      </c>
      <c r="J209" s="27"/>
      <c r="K209" s="28" t="s">
        <v>362</v>
      </c>
    </row>
    <row r="210" spans="1:11" ht="18" customHeight="1" x14ac:dyDescent="0.2">
      <c r="A210" s="29" t="s">
        <v>564</v>
      </c>
      <c r="B210" s="30">
        <v>655</v>
      </c>
      <c r="C210" s="31" t="s">
        <v>247</v>
      </c>
      <c r="D210" s="43">
        <v>20</v>
      </c>
      <c r="E210" s="30" t="s">
        <v>563</v>
      </c>
      <c r="F210" s="32">
        <f>VLOOKUP(B210,[1]Planilha1!$A:$F,4,)</f>
        <v>68.2</v>
      </c>
      <c r="G210" s="32">
        <f>VLOOKUP(B210,[1]Planilha1!$A:$F,5,)</f>
        <v>58.8</v>
      </c>
      <c r="H210" s="32">
        <f>VLOOKUP(B210,[1]Planilha1!$A:$F,6,)</f>
        <v>62.2</v>
      </c>
      <c r="I210" s="30" t="s">
        <v>8</v>
      </c>
      <c r="J210" s="30" t="s">
        <v>9</v>
      </c>
      <c r="K210" s="33" t="s">
        <v>447</v>
      </c>
    </row>
    <row r="211" spans="1:11" ht="18" customHeight="1" x14ac:dyDescent="0.2">
      <c r="A211" s="28" t="s">
        <v>43</v>
      </c>
      <c r="B211" s="24">
        <v>3041</v>
      </c>
      <c r="C211" s="45" t="s">
        <v>104</v>
      </c>
      <c r="D211" s="42">
        <v>10</v>
      </c>
      <c r="E211" s="25" t="s">
        <v>563</v>
      </c>
      <c r="F211" s="44">
        <f>VLOOKUP(B211,[1]Planilha1!$A:$F,4,)</f>
        <v>20.21</v>
      </c>
      <c r="G211" s="44">
        <f>VLOOKUP(B211,[1]Planilha1!$A:$F,5,)</f>
        <v>18.440000000000001</v>
      </c>
      <c r="H211" s="26">
        <f>VLOOKUP(B211,[1]Planilha1!$A:$F,6,)</f>
        <v>18.440000000000001</v>
      </c>
      <c r="I211" s="25" t="s">
        <v>8</v>
      </c>
      <c r="J211" s="27"/>
      <c r="K211" s="28" t="s">
        <v>448</v>
      </c>
    </row>
    <row r="212" spans="1:11" ht="31.5" customHeight="1" x14ac:dyDescent="0.2">
      <c r="A212" s="29" t="s">
        <v>43</v>
      </c>
      <c r="B212" s="30">
        <v>4255</v>
      </c>
      <c r="C212" s="31" t="s">
        <v>589</v>
      </c>
      <c r="D212" s="43">
        <v>10</v>
      </c>
      <c r="E212" s="30" t="s">
        <v>563</v>
      </c>
      <c r="F212" s="32">
        <f>VLOOKUP(B212,[1]Planilha1!$A:$F,4,)</f>
        <v>21.77</v>
      </c>
      <c r="G212" s="32">
        <f>VLOOKUP(B212,[1]Planilha1!$A:$F,5,)</f>
        <v>21.77</v>
      </c>
      <c r="H212" s="32">
        <f>VLOOKUP(B212,[1]Planilha1!$A:$F,6,)</f>
        <v>21.77</v>
      </c>
      <c r="I212" s="30" t="s">
        <v>8</v>
      </c>
      <c r="J212" s="30"/>
      <c r="K212" s="33" t="s">
        <v>505</v>
      </c>
    </row>
    <row r="213" spans="1:11" ht="18" customHeight="1" x14ac:dyDescent="0.2">
      <c r="A213" s="28" t="s">
        <v>43</v>
      </c>
      <c r="B213" s="24">
        <v>56</v>
      </c>
      <c r="C213" s="45" t="s">
        <v>248</v>
      </c>
      <c r="D213" s="42">
        <v>10</v>
      </c>
      <c r="E213" s="25" t="s">
        <v>563</v>
      </c>
      <c r="F213" s="44">
        <f>VLOOKUP(B213,[1]Planilha1!$A:$F,4,)</f>
        <v>72.33</v>
      </c>
      <c r="G213" s="44">
        <f>VLOOKUP(B213,[1]Planilha1!$A:$F,5,)</f>
        <v>65.19</v>
      </c>
      <c r="H213" s="26">
        <f>VLOOKUP(B213,[1]Planilha1!$A:$F,6,)</f>
        <v>65.19</v>
      </c>
      <c r="I213" s="25" t="s">
        <v>8</v>
      </c>
      <c r="J213" s="27"/>
      <c r="K213" s="28" t="s">
        <v>446</v>
      </c>
    </row>
    <row r="214" spans="1:11" ht="18" customHeight="1" x14ac:dyDescent="0.2">
      <c r="A214" s="59" t="s">
        <v>43</v>
      </c>
      <c r="B214" s="46">
        <v>3235</v>
      </c>
      <c r="C214" s="58" t="s">
        <v>676</v>
      </c>
      <c r="D214" s="48">
        <v>5</v>
      </c>
      <c r="E214" s="46" t="s">
        <v>563</v>
      </c>
      <c r="F214" s="49" t="str">
        <f>VLOOKUP(B214,[1]Planilha1!$A:$F,4,)</f>
        <v>-</v>
      </c>
      <c r="G214" s="49" t="str">
        <f>VLOOKUP(B214,[1]Planilha1!$A:$F,5,)</f>
        <v>-</v>
      </c>
      <c r="H214" s="49" t="str">
        <f>VLOOKUP(B214,[1]Planilha1!$A:$F,6,)</f>
        <v>-</v>
      </c>
      <c r="I214" s="46" t="s">
        <v>44</v>
      </c>
      <c r="J214" s="46"/>
      <c r="K214" s="47" t="s">
        <v>446</v>
      </c>
    </row>
    <row r="215" spans="1:11" ht="31.5" customHeight="1" x14ac:dyDescent="0.2">
      <c r="A215" s="28" t="s">
        <v>43</v>
      </c>
      <c r="B215" s="24">
        <v>4321</v>
      </c>
      <c r="C215" s="45" t="s">
        <v>670</v>
      </c>
      <c r="D215" s="42">
        <v>25</v>
      </c>
      <c r="E215" s="25" t="s">
        <v>563</v>
      </c>
      <c r="F215" s="44">
        <f>VLOOKUP(B215,[1]Planilha1!$A:$F,4,)</f>
        <v>10.54</v>
      </c>
      <c r="G215" s="44">
        <f>VLOOKUP(B215,[1]Planilha1!$A:$F,5,)</f>
        <v>11.55</v>
      </c>
      <c r="H215" s="26">
        <f>VLOOKUP(B215,[1]Planilha1!$A:$F,6,)</f>
        <v>12.4</v>
      </c>
      <c r="I215" s="25" t="s">
        <v>8</v>
      </c>
      <c r="J215" s="27"/>
      <c r="K215" s="28" t="s">
        <v>506</v>
      </c>
    </row>
    <row r="216" spans="1:11" ht="18" customHeight="1" x14ac:dyDescent="0.2">
      <c r="A216" s="29" t="s">
        <v>43</v>
      </c>
      <c r="B216" s="30">
        <v>4462</v>
      </c>
      <c r="C216" s="31" t="s">
        <v>105</v>
      </c>
      <c r="D216" s="43">
        <v>10</v>
      </c>
      <c r="E216" s="30" t="s">
        <v>563</v>
      </c>
      <c r="F216" s="32">
        <f>VLOOKUP(B216,[1]Planilha1!$A:$F,4,)</f>
        <v>92.58</v>
      </c>
      <c r="G216" s="32">
        <f>VLOOKUP(B216,[1]Planilha1!$A:$F,5,)</f>
        <v>78.63</v>
      </c>
      <c r="H216" s="32">
        <f>VLOOKUP(B216,[1]Planilha1!$A:$F,6,)</f>
        <v>84.41</v>
      </c>
      <c r="I216" s="30" t="s">
        <v>8</v>
      </c>
      <c r="J216" s="30"/>
      <c r="K216" s="33" t="s">
        <v>372</v>
      </c>
    </row>
    <row r="217" spans="1:11" ht="18" customHeight="1" x14ac:dyDescent="0.2">
      <c r="A217" s="28" t="s">
        <v>43</v>
      </c>
      <c r="B217" s="24">
        <v>4209</v>
      </c>
      <c r="C217" s="45" t="s">
        <v>200</v>
      </c>
      <c r="D217" s="42">
        <v>25</v>
      </c>
      <c r="E217" s="25" t="s">
        <v>563</v>
      </c>
      <c r="F217" s="44">
        <f>VLOOKUP(B217,[1]Planilha1!$A:$F,4,)</f>
        <v>5.6</v>
      </c>
      <c r="G217" s="44">
        <f>VLOOKUP(B217,[1]Planilha1!$A:$F,5,)</f>
        <v>5.24</v>
      </c>
      <c r="H217" s="26">
        <f>VLOOKUP(B217,[1]Planilha1!$A:$F,6,)</f>
        <v>5.6</v>
      </c>
      <c r="I217" s="25" t="s">
        <v>8</v>
      </c>
      <c r="J217" s="27"/>
      <c r="K217" s="28" t="s">
        <v>373</v>
      </c>
    </row>
    <row r="218" spans="1:11" ht="18" customHeight="1" x14ac:dyDescent="0.2">
      <c r="A218" s="29" t="s">
        <v>43</v>
      </c>
      <c r="B218" s="30">
        <v>4208</v>
      </c>
      <c r="C218" s="31" t="s">
        <v>249</v>
      </c>
      <c r="D218" s="43">
        <v>25</v>
      </c>
      <c r="E218" s="30" t="s">
        <v>563</v>
      </c>
      <c r="F218" s="32">
        <f>VLOOKUP(B218,[1]Planilha1!$A:$F,4,)</f>
        <v>5.6</v>
      </c>
      <c r="G218" s="32">
        <f>VLOOKUP(B218,[1]Planilha1!$A:$F,5,)</f>
        <v>5.24</v>
      </c>
      <c r="H218" s="32">
        <f>VLOOKUP(B218,[1]Planilha1!$A:$F,6,)</f>
        <v>5.6</v>
      </c>
      <c r="I218" s="30" t="s">
        <v>8</v>
      </c>
      <c r="J218" s="30"/>
      <c r="K218" s="33" t="s">
        <v>374</v>
      </c>
    </row>
    <row r="219" spans="1:11" ht="18" customHeight="1" x14ac:dyDescent="0.2">
      <c r="A219" s="29" t="s">
        <v>43</v>
      </c>
      <c r="B219" s="30">
        <v>665</v>
      </c>
      <c r="C219" s="31" t="s">
        <v>106</v>
      </c>
      <c r="D219" s="43">
        <v>10</v>
      </c>
      <c r="E219" s="30" t="s">
        <v>563</v>
      </c>
      <c r="F219" s="32">
        <f>VLOOKUP(B219,[1]Planilha1!$A:$F,4,)</f>
        <v>14.56</v>
      </c>
      <c r="G219" s="32">
        <f>VLOOKUP(B219,[1]Planilha1!$A:$F,5,)</f>
        <v>11.97</v>
      </c>
      <c r="H219" s="32">
        <f>VLOOKUP(B219,[1]Planilha1!$A:$F,6,)</f>
        <v>13.02</v>
      </c>
      <c r="I219" s="30" t="s">
        <v>8</v>
      </c>
      <c r="J219" s="30"/>
      <c r="K219" s="33" t="s">
        <v>375</v>
      </c>
    </row>
    <row r="220" spans="1:11" ht="18" customHeight="1" x14ac:dyDescent="0.2">
      <c r="A220" s="28" t="s">
        <v>43</v>
      </c>
      <c r="B220" s="24">
        <v>668</v>
      </c>
      <c r="C220" s="45" t="s">
        <v>107</v>
      </c>
      <c r="D220" s="42">
        <v>10</v>
      </c>
      <c r="E220" s="25" t="s">
        <v>563</v>
      </c>
      <c r="F220" s="44">
        <f>VLOOKUP(B220,[1]Planilha1!$A:$F,4,)</f>
        <v>11.15</v>
      </c>
      <c r="G220" s="44">
        <f>VLOOKUP(B220,[1]Planilha1!$A:$F,5,)</f>
        <v>9.2100000000000009</v>
      </c>
      <c r="H220" s="26">
        <f>VLOOKUP(B220,[1]Planilha1!$A:$F,6,)</f>
        <v>10</v>
      </c>
      <c r="I220" s="25" t="s">
        <v>8</v>
      </c>
      <c r="J220" s="27"/>
      <c r="K220" s="28" t="s">
        <v>376</v>
      </c>
    </row>
    <row r="221" spans="1:11" ht="18" customHeight="1" x14ac:dyDescent="0.2">
      <c r="A221" s="29" t="s">
        <v>43</v>
      </c>
      <c r="B221" s="30">
        <v>671</v>
      </c>
      <c r="C221" s="31" t="s">
        <v>108</v>
      </c>
      <c r="D221" s="43">
        <v>10</v>
      </c>
      <c r="E221" s="30" t="s">
        <v>563</v>
      </c>
      <c r="F221" s="32">
        <f>VLOOKUP(B221,[1]Planilha1!$A:$F,4,)</f>
        <v>27.84</v>
      </c>
      <c r="G221" s="32">
        <f>VLOOKUP(B221,[1]Planilha1!$A:$F,5,)</f>
        <v>27.84</v>
      </c>
      <c r="H221" s="32">
        <f>VLOOKUP(B221,[1]Planilha1!$A:$F,6,)</f>
        <v>27.84</v>
      </c>
      <c r="I221" s="30" t="s">
        <v>8</v>
      </c>
      <c r="J221" s="30"/>
      <c r="K221" s="33" t="s">
        <v>375</v>
      </c>
    </row>
    <row r="222" spans="1:11" ht="18" customHeight="1" x14ac:dyDescent="0.2">
      <c r="A222" s="28" t="s">
        <v>43</v>
      </c>
      <c r="B222" s="24">
        <v>3641</v>
      </c>
      <c r="C222" s="45" t="s">
        <v>109</v>
      </c>
      <c r="D222" s="42">
        <v>10</v>
      </c>
      <c r="E222" s="25" t="s">
        <v>563</v>
      </c>
      <c r="F222" s="44">
        <f>VLOOKUP(B222,[1]Planilha1!$A:$F,4,)</f>
        <v>28.15</v>
      </c>
      <c r="G222" s="44">
        <f>VLOOKUP(B222,[1]Planilha1!$A:$F,5,)</f>
        <v>28.15</v>
      </c>
      <c r="H222" s="26">
        <f>VLOOKUP(B222,[1]Planilha1!$A:$F,6,)</f>
        <v>28.15</v>
      </c>
      <c r="I222" s="25" t="s">
        <v>8</v>
      </c>
      <c r="J222" s="27"/>
      <c r="K222" s="28" t="s">
        <v>377</v>
      </c>
    </row>
    <row r="223" spans="1:11" ht="18" customHeight="1" x14ac:dyDescent="0.2">
      <c r="A223" s="29" t="s">
        <v>43</v>
      </c>
      <c r="B223" s="30">
        <v>4525</v>
      </c>
      <c r="C223" s="31" t="s">
        <v>201</v>
      </c>
      <c r="D223" s="43">
        <v>25</v>
      </c>
      <c r="E223" s="30" t="s">
        <v>563</v>
      </c>
      <c r="F223" s="32">
        <f>VLOOKUP(B223,[1]Planilha1!$A:$F,4,)</f>
        <v>81.23</v>
      </c>
      <c r="G223" s="32">
        <f>VLOOKUP(B223,[1]Planilha1!$A:$F,5,)</f>
        <v>67.02</v>
      </c>
      <c r="H223" s="32">
        <f>VLOOKUP(B223,[1]Planilha1!$A:$F,6,)</f>
        <v>72.81</v>
      </c>
      <c r="I223" s="30" t="s">
        <v>8</v>
      </c>
      <c r="J223" s="30"/>
      <c r="K223" s="33" t="s">
        <v>354</v>
      </c>
    </row>
    <row r="224" spans="1:11" ht="31.5" customHeight="1" x14ac:dyDescent="0.2">
      <c r="A224" s="28" t="s">
        <v>43</v>
      </c>
      <c r="B224" s="24">
        <v>3485</v>
      </c>
      <c r="C224" s="45" t="s">
        <v>657</v>
      </c>
      <c r="D224" s="42">
        <v>10</v>
      </c>
      <c r="E224" s="25" t="s">
        <v>563</v>
      </c>
      <c r="F224" s="44">
        <f>VLOOKUP(B224,[1]Planilha1!$A:$F,4,)</f>
        <v>13.91</v>
      </c>
      <c r="G224" s="44">
        <f>VLOOKUP(B224,[1]Planilha1!$A:$F,5,)</f>
        <v>13.91</v>
      </c>
      <c r="H224" s="26">
        <f>VLOOKUP(B224,[1]Planilha1!$A:$F,6,)</f>
        <v>14.48</v>
      </c>
      <c r="I224" s="25" t="s">
        <v>8</v>
      </c>
      <c r="J224" s="27"/>
      <c r="K224" s="28" t="s">
        <v>503</v>
      </c>
    </row>
    <row r="225" spans="1:11" ht="18" customHeight="1" x14ac:dyDescent="0.2">
      <c r="A225" s="29" t="s">
        <v>43</v>
      </c>
      <c r="B225" s="30">
        <v>4200</v>
      </c>
      <c r="C225" s="31" t="s">
        <v>202</v>
      </c>
      <c r="D225" s="43">
        <v>25</v>
      </c>
      <c r="E225" s="30" t="s">
        <v>563</v>
      </c>
      <c r="F225" s="32">
        <f>VLOOKUP(B225,[1]Planilha1!$A:$F,4,)</f>
        <v>6.24</v>
      </c>
      <c r="G225" s="32">
        <f>VLOOKUP(B225,[1]Planilha1!$A:$F,5,)</f>
        <v>5.84</v>
      </c>
      <c r="H225" s="32">
        <f>VLOOKUP(B225,[1]Planilha1!$A:$F,6,)</f>
        <v>6.24</v>
      </c>
      <c r="I225" s="30" t="s">
        <v>8</v>
      </c>
      <c r="J225" s="30"/>
      <c r="K225" s="33" t="s">
        <v>378</v>
      </c>
    </row>
    <row r="226" spans="1:11" ht="18" customHeight="1" x14ac:dyDescent="0.2">
      <c r="A226" s="28" t="s">
        <v>43</v>
      </c>
      <c r="B226" s="24">
        <v>511</v>
      </c>
      <c r="C226" s="45" t="s">
        <v>110</v>
      </c>
      <c r="D226" s="42">
        <v>10</v>
      </c>
      <c r="E226" s="25" t="s">
        <v>563</v>
      </c>
      <c r="F226" s="44">
        <f>VLOOKUP(B226,[1]Planilha1!$A:$F,4,)</f>
        <v>18.399999999999999</v>
      </c>
      <c r="G226" s="44">
        <f>VLOOKUP(B226,[1]Planilha1!$A:$F,5,)</f>
        <v>17.059999999999999</v>
      </c>
      <c r="H226" s="26">
        <f>VLOOKUP(B226,[1]Planilha1!$A:$F,6,)</f>
        <v>18.399999999999999</v>
      </c>
      <c r="I226" s="25" t="s">
        <v>8</v>
      </c>
      <c r="J226" s="27"/>
      <c r="K226" s="28" t="s">
        <v>375</v>
      </c>
    </row>
    <row r="227" spans="1:11" ht="18" customHeight="1" x14ac:dyDescent="0.2">
      <c r="A227" s="29" t="s">
        <v>43</v>
      </c>
      <c r="B227" s="30">
        <v>674</v>
      </c>
      <c r="C227" s="31" t="s">
        <v>111</v>
      </c>
      <c r="D227" s="43">
        <v>10</v>
      </c>
      <c r="E227" s="30" t="s">
        <v>563</v>
      </c>
      <c r="F227" s="32">
        <f>VLOOKUP(B227,[1]Planilha1!$A:$F,4,)</f>
        <v>22.01</v>
      </c>
      <c r="G227" s="32">
        <f>VLOOKUP(B227,[1]Planilha1!$A:$F,5,)</f>
        <v>19.98</v>
      </c>
      <c r="H227" s="32">
        <f>VLOOKUP(B227,[1]Planilha1!$A:$F,6,)</f>
        <v>19.98</v>
      </c>
      <c r="I227" s="30" t="s">
        <v>8</v>
      </c>
      <c r="J227" s="30"/>
      <c r="K227" s="33" t="s">
        <v>379</v>
      </c>
    </row>
    <row r="228" spans="1:11" ht="18" customHeight="1" x14ac:dyDescent="0.2">
      <c r="A228" s="28" t="s">
        <v>43</v>
      </c>
      <c r="B228" s="24">
        <v>677</v>
      </c>
      <c r="C228" s="45" t="s">
        <v>112</v>
      </c>
      <c r="D228" s="42">
        <v>10</v>
      </c>
      <c r="E228" s="25" t="s">
        <v>563</v>
      </c>
      <c r="F228" s="44">
        <f>VLOOKUP(B228,[1]Planilha1!$A:$F,4,)</f>
        <v>14.12</v>
      </c>
      <c r="G228" s="44">
        <f>VLOOKUP(B228,[1]Planilha1!$A:$F,5,)</f>
        <v>10.93</v>
      </c>
      <c r="H228" s="26">
        <f>VLOOKUP(B228,[1]Planilha1!$A:$F,6,)</f>
        <v>12.18</v>
      </c>
      <c r="I228" s="25" t="s">
        <v>8</v>
      </c>
      <c r="J228" s="27"/>
      <c r="K228" s="28" t="s">
        <v>380</v>
      </c>
    </row>
    <row r="229" spans="1:11" ht="18" customHeight="1" x14ac:dyDescent="0.2">
      <c r="A229" s="29" t="s">
        <v>43</v>
      </c>
      <c r="B229" s="30">
        <v>680</v>
      </c>
      <c r="C229" s="31" t="s">
        <v>113</v>
      </c>
      <c r="D229" s="43">
        <v>10</v>
      </c>
      <c r="E229" s="30" t="s">
        <v>563</v>
      </c>
      <c r="F229" s="32">
        <f>VLOOKUP(B229,[1]Planilha1!$A:$F,4,)</f>
        <v>12.52</v>
      </c>
      <c r="G229" s="32">
        <f>VLOOKUP(B229,[1]Planilha1!$A:$F,5,)</f>
        <v>10.18</v>
      </c>
      <c r="H229" s="32">
        <f>VLOOKUP(B229,[1]Planilha1!$A:$F,6,)</f>
        <v>11.12</v>
      </c>
      <c r="I229" s="30" t="s">
        <v>8</v>
      </c>
      <c r="J229" s="30"/>
      <c r="K229" s="33" t="s">
        <v>381</v>
      </c>
    </row>
    <row r="230" spans="1:11" ht="18" customHeight="1" x14ac:dyDescent="0.2">
      <c r="A230" s="28" t="s">
        <v>43</v>
      </c>
      <c r="B230" s="24">
        <v>803</v>
      </c>
      <c r="C230" s="45" t="s">
        <v>114</v>
      </c>
      <c r="D230" s="42">
        <v>10</v>
      </c>
      <c r="E230" s="25" t="s">
        <v>563</v>
      </c>
      <c r="F230" s="44">
        <f>VLOOKUP(B230,[1]Planilha1!$A:$F,4,)</f>
        <v>14</v>
      </c>
      <c r="G230" s="44">
        <f>VLOOKUP(B230,[1]Planilha1!$A:$F,5,)</f>
        <v>12</v>
      </c>
      <c r="H230" s="26">
        <f>VLOOKUP(B230,[1]Planilha1!$A:$F,6,)</f>
        <v>12</v>
      </c>
      <c r="I230" s="25" t="s">
        <v>8</v>
      </c>
      <c r="J230" s="27"/>
      <c r="K230" s="28" t="s">
        <v>380</v>
      </c>
    </row>
    <row r="231" spans="1:11" ht="18" customHeight="1" x14ac:dyDescent="0.2">
      <c r="A231" s="29" t="s">
        <v>43</v>
      </c>
      <c r="B231" s="30">
        <v>811</v>
      </c>
      <c r="C231" s="31" t="s">
        <v>115</v>
      </c>
      <c r="D231" s="43">
        <v>10</v>
      </c>
      <c r="E231" s="30" t="s">
        <v>563</v>
      </c>
      <c r="F231" s="32">
        <f>VLOOKUP(B231,[1]Planilha1!$A:$F,4,)</f>
        <v>10.39</v>
      </c>
      <c r="G231" s="32">
        <f>VLOOKUP(B231,[1]Planilha1!$A:$F,5,)</f>
        <v>9.77</v>
      </c>
      <c r="H231" s="32">
        <f>VLOOKUP(B231,[1]Planilha1!$A:$F,6,)</f>
        <v>10.39</v>
      </c>
      <c r="I231" s="30" t="s">
        <v>8</v>
      </c>
      <c r="J231" s="30"/>
      <c r="K231" s="33" t="s">
        <v>380</v>
      </c>
    </row>
    <row r="232" spans="1:11" ht="18" customHeight="1" x14ac:dyDescent="0.2">
      <c r="A232" s="28" t="s">
        <v>43</v>
      </c>
      <c r="B232" s="24">
        <v>1447</v>
      </c>
      <c r="C232" s="45" t="s">
        <v>678</v>
      </c>
      <c r="D232" s="42">
        <v>10</v>
      </c>
      <c r="E232" s="25" t="s">
        <v>563</v>
      </c>
      <c r="F232" s="44">
        <f>VLOOKUP(B232,[1]Planilha1!$A:$F,4,)</f>
        <v>24.46</v>
      </c>
      <c r="G232" s="44">
        <f>VLOOKUP(B232,[1]Planilha1!$A:$F,5,)</f>
        <v>19.64</v>
      </c>
      <c r="H232" s="26">
        <f>VLOOKUP(B232,[1]Planilha1!$A:$F,6,)</f>
        <v>19.64</v>
      </c>
      <c r="I232" s="25" t="s">
        <v>8</v>
      </c>
      <c r="J232" s="27"/>
      <c r="K232" s="28" t="s">
        <v>382</v>
      </c>
    </row>
    <row r="233" spans="1:11" ht="18" customHeight="1" x14ac:dyDescent="0.2">
      <c r="A233" s="29" t="s">
        <v>43</v>
      </c>
      <c r="B233" s="30">
        <v>683</v>
      </c>
      <c r="C233" s="31" t="s">
        <v>677</v>
      </c>
      <c r="D233" s="43">
        <v>10</v>
      </c>
      <c r="E233" s="30" t="s">
        <v>563</v>
      </c>
      <c r="F233" s="32">
        <f>VLOOKUP(B233,[1]Planilha1!$A:$F,4,)</f>
        <v>21.76</v>
      </c>
      <c r="G233" s="32">
        <f>VLOOKUP(B233,[1]Planilha1!$A:$F,5,)</f>
        <v>18.010000000000002</v>
      </c>
      <c r="H233" s="32">
        <f>VLOOKUP(B233,[1]Planilha1!$A:$F,6,)</f>
        <v>19.54</v>
      </c>
      <c r="I233" s="30" t="s">
        <v>8</v>
      </c>
      <c r="J233" s="30"/>
      <c r="K233" s="33" t="s">
        <v>382</v>
      </c>
    </row>
    <row r="234" spans="1:11" ht="18" customHeight="1" x14ac:dyDescent="0.2">
      <c r="A234" s="28" t="s">
        <v>43</v>
      </c>
      <c r="B234" s="24">
        <v>1448</v>
      </c>
      <c r="C234" s="45" t="s">
        <v>679</v>
      </c>
      <c r="D234" s="42">
        <v>10</v>
      </c>
      <c r="E234" s="25" t="s">
        <v>563</v>
      </c>
      <c r="F234" s="44">
        <f>VLOOKUP(B234,[1]Planilha1!$A:$F,4,)</f>
        <v>23.74</v>
      </c>
      <c r="G234" s="44">
        <f>VLOOKUP(B234,[1]Planilha1!$A:$F,5,)</f>
        <v>19.059999999999999</v>
      </c>
      <c r="H234" s="26">
        <f>VLOOKUP(B234,[1]Planilha1!$A:$F,6,)</f>
        <v>19.059999999999999</v>
      </c>
      <c r="I234" s="25" t="s">
        <v>8</v>
      </c>
      <c r="J234" s="27"/>
      <c r="K234" s="28" t="s">
        <v>382</v>
      </c>
    </row>
    <row r="235" spans="1:11" ht="18" customHeight="1" x14ac:dyDescent="0.2">
      <c r="A235" s="29" t="s">
        <v>43</v>
      </c>
      <c r="B235" s="30">
        <v>686</v>
      </c>
      <c r="C235" s="31" t="s">
        <v>116</v>
      </c>
      <c r="D235" s="43">
        <v>10</v>
      </c>
      <c r="E235" s="30" t="s">
        <v>563</v>
      </c>
      <c r="F235" s="32">
        <f>VLOOKUP(B235,[1]Planilha1!$A:$F,4,)</f>
        <v>14.86</v>
      </c>
      <c r="G235" s="32">
        <f>VLOOKUP(B235,[1]Planilha1!$A:$F,5,)</f>
        <v>13.69</v>
      </c>
      <c r="H235" s="32">
        <f>VLOOKUP(B235,[1]Planilha1!$A:$F,6,)</f>
        <v>14.86</v>
      </c>
      <c r="I235" s="30" t="s">
        <v>8</v>
      </c>
      <c r="J235" s="30"/>
      <c r="K235" s="33" t="s">
        <v>383</v>
      </c>
    </row>
    <row r="236" spans="1:11" ht="18" customHeight="1" x14ac:dyDescent="0.2">
      <c r="A236" s="28" t="s">
        <v>43</v>
      </c>
      <c r="B236" s="24">
        <v>2355</v>
      </c>
      <c r="C236" s="45" t="s">
        <v>117</v>
      </c>
      <c r="D236" s="42">
        <v>10</v>
      </c>
      <c r="E236" s="25" t="s">
        <v>563</v>
      </c>
      <c r="F236" s="44">
        <f>VLOOKUP(B236,[1]Planilha1!$A:$F,4,)</f>
        <v>17.46</v>
      </c>
      <c r="G236" s="44">
        <f>VLOOKUP(B236,[1]Planilha1!$A:$F,5,)</f>
        <v>14.51</v>
      </c>
      <c r="H236" s="26">
        <f>VLOOKUP(B236,[1]Planilha1!$A:$F,6,)</f>
        <v>15.71</v>
      </c>
      <c r="I236" s="25" t="s">
        <v>8</v>
      </c>
      <c r="J236" s="27"/>
      <c r="K236" s="28" t="s">
        <v>384</v>
      </c>
    </row>
    <row r="237" spans="1:11" ht="36" customHeight="1" x14ac:dyDescent="0.2">
      <c r="A237" s="29" t="s">
        <v>43</v>
      </c>
      <c r="B237" s="30">
        <v>2433</v>
      </c>
      <c r="C237" s="31" t="s">
        <v>658</v>
      </c>
      <c r="D237" s="43">
        <v>10</v>
      </c>
      <c r="E237" s="30" t="s">
        <v>563</v>
      </c>
      <c r="F237" s="32">
        <f>VLOOKUP(B237,[1]Planilha1!$A:$F,4,)</f>
        <v>12.5</v>
      </c>
      <c r="G237" s="32">
        <f>VLOOKUP(B237,[1]Planilha1!$A:$F,5,)</f>
        <v>10.06</v>
      </c>
      <c r="H237" s="32">
        <f>VLOOKUP(B237,[1]Planilha1!$A:$F,6,)</f>
        <v>10.06</v>
      </c>
      <c r="I237" s="30" t="s">
        <v>8</v>
      </c>
      <c r="J237" s="30"/>
      <c r="K237" s="33" t="s">
        <v>507</v>
      </c>
    </row>
    <row r="238" spans="1:11" ht="18" customHeight="1" x14ac:dyDescent="0.2">
      <c r="A238" s="28" t="s">
        <v>43</v>
      </c>
      <c r="B238" s="24">
        <v>992</v>
      </c>
      <c r="C238" s="45" t="s">
        <v>203</v>
      </c>
      <c r="D238" s="42">
        <v>25</v>
      </c>
      <c r="E238" s="25" t="s">
        <v>563</v>
      </c>
      <c r="F238" s="44">
        <f>VLOOKUP(B238,[1]Planilha1!$A:$F,4,)</f>
        <v>5.93</v>
      </c>
      <c r="G238" s="44">
        <f>VLOOKUP(B238,[1]Planilha1!$A:$F,5,)</f>
        <v>5.5</v>
      </c>
      <c r="H238" s="26">
        <f>VLOOKUP(B238,[1]Planilha1!$A:$F,6,)</f>
        <v>5.93</v>
      </c>
      <c r="I238" s="25" t="s">
        <v>8</v>
      </c>
      <c r="J238" s="27"/>
      <c r="K238" s="28" t="s">
        <v>386</v>
      </c>
    </row>
    <row r="239" spans="1:11" ht="18" customHeight="1" x14ac:dyDescent="0.2">
      <c r="A239" s="29" t="s">
        <v>43</v>
      </c>
      <c r="B239" s="30">
        <v>4210</v>
      </c>
      <c r="C239" s="31" t="s">
        <v>204</v>
      </c>
      <c r="D239" s="43">
        <v>25</v>
      </c>
      <c r="E239" s="30" t="s">
        <v>563</v>
      </c>
      <c r="F239" s="32">
        <f>VLOOKUP(B239,[1]Planilha1!$A:$F,4,)</f>
        <v>10.37</v>
      </c>
      <c r="G239" s="32">
        <f>VLOOKUP(B239,[1]Planilha1!$A:$F,5,)</f>
        <v>8.56</v>
      </c>
      <c r="H239" s="32">
        <f>VLOOKUP(B239,[1]Planilha1!$A:$F,6,)</f>
        <v>9.3000000000000007</v>
      </c>
      <c r="I239" s="30" t="s">
        <v>8</v>
      </c>
      <c r="J239" s="30"/>
      <c r="K239" s="33" t="s">
        <v>387</v>
      </c>
    </row>
    <row r="240" spans="1:11" ht="18" customHeight="1" x14ac:dyDescent="0.2">
      <c r="A240" s="28" t="s">
        <v>43</v>
      </c>
      <c r="B240" s="24">
        <v>4414</v>
      </c>
      <c r="C240" s="45" t="s">
        <v>250</v>
      </c>
      <c r="D240" s="42">
        <v>5</v>
      </c>
      <c r="E240" s="25" t="s">
        <v>563</v>
      </c>
      <c r="F240" s="44">
        <f>VLOOKUP(B240,[1]Planilha1!$A:$F,4,)</f>
        <v>37.57</v>
      </c>
      <c r="G240" s="44">
        <f>VLOOKUP(B240,[1]Planilha1!$A:$F,5,)</f>
        <v>32.270000000000003</v>
      </c>
      <c r="H240" s="26">
        <f>VLOOKUP(B240,[1]Planilha1!$A:$F,6,)</f>
        <v>34.479999999999997</v>
      </c>
      <c r="I240" s="25" t="s">
        <v>8</v>
      </c>
      <c r="J240" s="27"/>
      <c r="K240" s="28" t="s">
        <v>388</v>
      </c>
    </row>
    <row r="241" spans="1:11" ht="18" customHeight="1" x14ac:dyDescent="0.2">
      <c r="A241" s="28" t="s">
        <v>43</v>
      </c>
      <c r="B241" s="24">
        <v>4632</v>
      </c>
      <c r="C241" s="45" t="s">
        <v>205</v>
      </c>
      <c r="D241" s="42">
        <v>25</v>
      </c>
      <c r="E241" s="25" t="s">
        <v>563</v>
      </c>
      <c r="F241" s="44">
        <f>VLOOKUP(B241,[1]Planilha1!$A:$F,4,)</f>
        <v>7.38</v>
      </c>
      <c r="G241" s="44">
        <f>VLOOKUP(B241,[1]Planilha1!$A:$F,5,)</f>
        <v>6.91</v>
      </c>
      <c r="H241" s="26">
        <f>VLOOKUP(B241,[1]Planilha1!$A:$F,6,)</f>
        <v>7.38</v>
      </c>
      <c r="I241" s="25" t="s">
        <v>8</v>
      </c>
      <c r="J241" s="27"/>
      <c r="K241" s="28" t="s">
        <v>389</v>
      </c>
    </row>
    <row r="242" spans="1:11" ht="18" customHeight="1" x14ac:dyDescent="0.2">
      <c r="A242" s="66" t="s">
        <v>43</v>
      </c>
      <c r="B242" s="62">
        <v>4206</v>
      </c>
      <c r="C242" s="63" t="s">
        <v>206</v>
      </c>
      <c r="D242" s="64">
        <v>25</v>
      </c>
      <c r="E242" s="62" t="s">
        <v>563</v>
      </c>
      <c r="F242" s="65">
        <f>VLOOKUP(B242,[1]Planilha1!$A:$F,4,)</f>
        <v>6.13</v>
      </c>
      <c r="G242" s="65">
        <f>VLOOKUP(B242,[1]Planilha1!$A:$F,5,)</f>
        <v>5.74</v>
      </c>
      <c r="H242" s="65">
        <f>VLOOKUP(B242,[1]Planilha1!$A:$F,6,)</f>
        <v>6.13</v>
      </c>
      <c r="I242" s="62" t="s">
        <v>8</v>
      </c>
      <c r="J242" s="62"/>
      <c r="K242" s="66" t="s">
        <v>389</v>
      </c>
    </row>
    <row r="243" spans="1:11" ht="18" customHeight="1" x14ac:dyDescent="0.2">
      <c r="A243" s="28" t="s">
        <v>43</v>
      </c>
      <c r="B243" s="24">
        <v>1449</v>
      </c>
      <c r="C243" s="45" t="s">
        <v>118</v>
      </c>
      <c r="D243" s="42">
        <v>10</v>
      </c>
      <c r="E243" s="25" t="s">
        <v>563</v>
      </c>
      <c r="F243" s="44">
        <f>VLOOKUP(B243,[1]Planilha1!$A:$F,4,)</f>
        <v>22.76</v>
      </c>
      <c r="G243" s="44">
        <f>VLOOKUP(B243,[1]Planilha1!$A:$F,5,)</f>
        <v>20.48</v>
      </c>
      <c r="H243" s="26">
        <f>VLOOKUP(B243,[1]Planilha1!$A:$F,6,)</f>
        <v>22.76</v>
      </c>
      <c r="I243" s="25" t="s">
        <v>8</v>
      </c>
      <c r="J243" s="27"/>
      <c r="K243" s="28" t="s">
        <v>362</v>
      </c>
    </row>
    <row r="244" spans="1:11" ht="18" customHeight="1" x14ac:dyDescent="0.2">
      <c r="A244" s="29" t="s">
        <v>43</v>
      </c>
      <c r="B244" s="30">
        <v>701</v>
      </c>
      <c r="C244" s="31" t="s">
        <v>207</v>
      </c>
      <c r="D244" s="43">
        <v>25</v>
      </c>
      <c r="E244" s="30" t="s">
        <v>563</v>
      </c>
      <c r="F244" s="32">
        <f>VLOOKUP(B244,[1]Planilha1!$A:$F,4,)</f>
        <v>10.85</v>
      </c>
      <c r="G244" s="32">
        <f>VLOOKUP(B244,[1]Planilha1!$A:$F,5,)</f>
        <v>10.06</v>
      </c>
      <c r="H244" s="32">
        <f>VLOOKUP(B244,[1]Planilha1!$A:$F,6,)</f>
        <v>10.85</v>
      </c>
      <c r="I244" s="30" t="s">
        <v>8</v>
      </c>
      <c r="J244" s="30"/>
      <c r="K244" s="33" t="s">
        <v>390</v>
      </c>
    </row>
    <row r="245" spans="1:11" ht="18" customHeight="1" x14ac:dyDescent="0.2">
      <c r="A245" s="28" t="s">
        <v>43</v>
      </c>
      <c r="B245" s="24">
        <v>702</v>
      </c>
      <c r="C245" s="45" t="s">
        <v>208</v>
      </c>
      <c r="D245" s="42">
        <v>25</v>
      </c>
      <c r="E245" s="25" t="s">
        <v>563</v>
      </c>
      <c r="F245" s="44">
        <f>VLOOKUP(B245,[1]Planilha1!$A:$F,4,)</f>
        <v>17.16</v>
      </c>
      <c r="G245" s="44">
        <f>VLOOKUP(B245,[1]Planilha1!$A:$F,5,)</f>
        <v>14.74</v>
      </c>
      <c r="H245" s="26">
        <f>VLOOKUP(B245,[1]Planilha1!$A:$F,6,)</f>
        <v>15.75</v>
      </c>
      <c r="I245" s="25" t="s">
        <v>8</v>
      </c>
      <c r="J245" s="27"/>
      <c r="K245" s="28" t="s">
        <v>391</v>
      </c>
    </row>
    <row r="246" spans="1:11" ht="18" customHeight="1" x14ac:dyDescent="0.2">
      <c r="A246" s="29" t="s">
        <v>43</v>
      </c>
      <c r="B246" s="30">
        <v>705</v>
      </c>
      <c r="C246" s="31" t="s">
        <v>209</v>
      </c>
      <c r="D246" s="43">
        <v>25</v>
      </c>
      <c r="E246" s="30" t="s">
        <v>563</v>
      </c>
      <c r="F246" s="32">
        <f>VLOOKUP(B246,[1]Planilha1!$A:$F,4,)</f>
        <v>12.2</v>
      </c>
      <c r="G246" s="32">
        <f>VLOOKUP(B246,[1]Planilha1!$A:$F,5,)</f>
        <v>10.42</v>
      </c>
      <c r="H246" s="32">
        <f>VLOOKUP(B246,[1]Planilha1!$A:$F,6,)</f>
        <v>10.42</v>
      </c>
      <c r="I246" s="30" t="s">
        <v>8</v>
      </c>
      <c r="J246" s="30"/>
      <c r="K246" s="33" t="s">
        <v>392</v>
      </c>
    </row>
    <row r="247" spans="1:11" ht="18" customHeight="1" x14ac:dyDescent="0.2">
      <c r="A247" s="28" t="s">
        <v>43</v>
      </c>
      <c r="B247" s="24">
        <v>709</v>
      </c>
      <c r="C247" s="45" t="s">
        <v>671</v>
      </c>
      <c r="D247" s="42">
        <v>25</v>
      </c>
      <c r="E247" s="25" t="s">
        <v>563</v>
      </c>
      <c r="F247" s="44">
        <f>VLOOKUP(B247,[1]Planilha1!$A:$F,4,)</f>
        <v>11.24</v>
      </c>
      <c r="G247" s="44">
        <f>VLOOKUP(B247,[1]Planilha1!$A:$F,5,)</f>
        <v>9.0500000000000007</v>
      </c>
      <c r="H247" s="26">
        <f>VLOOKUP(B247,[1]Planilha1!$A:$F,6,)</f>
        <v>9.0500000000000007</v>
      </c>
      <c r="I247" s="25" t="s">
        <v>8</v>
      </c>
      <c r="J247" s="27"/>
      <c r="K247" s="28" t="s">
        <v>392</v>
      </c>
    </row>
    <row r="248" spans="1:11" ht="33" customHeight="1" x14ac:dyDescent="0.2">
      <c r="A248" s="29" t="s">
        <v>43</v>
      </c>
      <c r="B248" s="30">
        <v>4366</v>
      </c>
      <c r="C248" s="31" t="s">
        <v>659</v>
      </c>
      <c r="D248" s="43">
        <v>10</v>
      </c>
      <c r="E248" s="30" t="s">
        <v>586</v>
      </c>
      <c r="F248" s="32">
        <f>VLOOKUP(B248,[1]Planilha1!$A:$F,4,)</f>
        <v>15.78</v>
      </c>
      <c r="G248" s="32">
        <f>VLOOKUP(B248,[1]Planilha1!$A:$F,5,)</f>
        <v>13.4</v>
      </c>
      <c r="H248" s="32">
        <f>VLOOKUP(B248,[1]Planilha1!$A:$F,6,)</f>
        <v>14.39</v>
      </c>
      <c r="I248" s="30" t="s">
        <v>8</v>
      </c>
      <c r="J248" s="30"/>
      <c r="K248" s="33" t="s">
        <v>393</v>
      </c>
    </row>
    <row r="249" spans="1:11" ht="18" customHeight="1" x14ac:dyDescent="0.2">
      <c r="A249" s="28" t="s">
        <v>43</v>
      </c>
      <c r="B249" s="24">
        <v>1455</v>
      </c>
      <c r="C249" s="45" t="s">
        <v>119</v>
      </c>
      <c r="D249" s="42">
        <v>10</v>
      </c>
      <c r="E249" s="25" t="s">
        <v>563</v>
      </c>
      <c r="F249" s="44">
        <f>VLOOKUP(B249,[1]Planilha1!$A:$F,4,)</f>
        <v>32.26</v>
      </c>
      <c r="G249" s="44">
        <f>VLOOKUP(B249,[1]Planilha1!$A:$F,5,)</f>
        <v>29.03</v>
      </c>
      <c r="H249" s="26">
        <f>VLOOKUP(B249,[1]Planilha1!$A:$F,6,)</f>
        <v>29.03</v>
      </c>
      <c r="I249" s="25" t="s">
        <v>8</v>
      </c>
      <c r="J249" s="27"/>
      <c r="K249" s="28" t="s">
        <v>362</v>
      </c>
    </row>
    <row r="250" spans="1:11" ht="31.5" customHeight="1" x14ac:dyDescent="0.2">
      <c r="A250" s="29" t="s">
        <v>43</v>
      </c>
      <c r="B250" s="30">
        <v>4087</v>
      </c>
      <c r="C250" s="31" t="s">
        <v>590</v>
      </c>
      <c r="D250" s="43">
        <v>10</v>
      </c>
      <c r="E250" s="30" t="s">
        <v>563</v>
      </c>
      <c r="F250" s="32">
        <f>VLOOKUP(B250,[1]Planilha1!$A:$F,4,)</f>
        <v>19.829999999999998</v>
      </c>
      <c r="G250" s="32">
        <f>VLOOKUP(B250,[1]Planilha1!$A:$F,5,)</f>
        <v>16.03</v>
      </c>
      <c r="H250" s="32">
        <f>VLOOKUP(B250,[1]Planilha1!$A:$F,6,)</f>
        <v>16.03</v>
      </c>
      <c r="I250" s="30" t="s">
        <v>8</v>
      </c>
      <c r="J250" s="30"/>
      <c r="K250" s="33" t="s">
        <v>507</v>
      </c>
    </row>
    <row r="251" spans="1:11" ht="36" customHeight="1" x14ac:dyDescent="0.2">
      <c r="A251" s="28" t="s">
        <v>43</v>
      </c>
      <c r="B251" s="24">
        <v>4088</v>
      </c>
      <c r="C251" s="45" t="s">
        <v>644</v>
      </c>
      <c r="D251" s="42">
        <v>10</v>
      </c>
      <c r="E251" s="25" t="s">
        <v>563</v>
      </c>
      <c r="F251" s="44">
        <f>VLOOKUP(B251,[1]Planilha1!$A:$F,4,)</f>
        <v>23.06</v>
      </c>
      <c r="G251" s="44">
        <f>VLOOKUP(B251,[1]Planilha1!$A:$F,5,)</f>
        <v>18.920000000000002</v>
      </c>
      <c r="H251" s="26">
        <f>VLOOKUP(B251,[1]Planilha1!$A:$F,6,)</f>
        <v>18.920000000000002</v>
      </c>
      <c r="I251" s="25" t="s">
        <v>8</v>
      </c>
      <c r="J251" s="27"/>
      <c r="K251" s="28" t="s">
        <v>507</v>
      </c>
    </row>
    <row r="252" spans="1:11" ht="18" customHeight="1" x14ac:dyDescent="0.2">
      <c r="A252" s="29" t="s">
        <v>43</v>
      </c>
      <c r="B252" s="30">
        <v>4201</v>
      </c>
      <c r="C252" s="31" t="s">
        <v>252</v>
      </c>
      <c r="D252" s="43">
        <v>20</v>
      </c>
      <c r="E252" s="30" t="s">
        <v>563</v>
      </c>
      <c r="F252" s="32">
        <f>VLOOKUP(B252,[1]Planilha1!$A:$F,4,)</f>
        <v>6.94</v>
      </c>
      <c r="G252" s="32">
        <f>VLOOKUP(B252,[1]Planilha1!$A:$F,5,)</f>
        <v>6.43</v>
      </c>
      <c r="H252" s="32">
        <f>VLOOKUP(B252,[1]Planilha1!$A:$F,6,)</f>
        <v>6.94</v>
      </c>
      <c r="I252" s="30" t="s">
        <v>8</v>
      </c>
      <c r="J252" s="30"/>
      <c r="K252" s="33" t="s">
        <v>444</v>
      </c>
    </row>
    <row r="253" spans="1:11" ht="18" customHeight="1" x14ac:dyDescent="0.2">
      <c r="A253" s="28" t="s">
        <v>43</v>
      </c>
      <c r="B253" s="24">
        <v>716</v>
      </c>
      <c r="C253" s="45" t="s">
        <v>210</v>
      </c>
      <c r="D253" s="42">
        <v>25</v>
      </c>
      <c r="E253" s="25" t="s">
        <v>563</v>
      </c>
      <c r="F253" s="44">
        <f>VLOOKUP(B253,[1]Planilha1!$A:$F,4,)</f>
        <v>8.69</v>
      </c>
      <c r="G253" s="44">
        <f>VLOOKUP(B253,[1]Planilha1!$A:$F,5,)</f>
        <v>8.09</v>
      </c>
      <c r="H253" s="26">
        <f>VLOOKUP(B253,[1]Planilha1!$A:$F,6,)</f>
        <v>8.69</v>
      </c>
      <c r="I253" s="25" t="s">
        <v>8</v>
      </c>
      <c r="J253" s="27"/>
      <c r="K253" s="28" t="s">
        <v>445</v>
      </c>
    </row>
    <row r="254" spans="1:11" ht="18" customHeight="1" x14ac:dyDescent="0.2">
      <c r="A254" s="47" t="s">
        <v>43</v>
      </c>
      <c r="B254" s="46">
        <v>718</v>
      </c>
      <c r="C254" s="58" t="s">
        <v>211</v>
      </c>
      <c r="D254" s="48">
        <v>25</v>
      </c>
      <c r="E254" s="46" t="s">
        <v>563</v>
      </c>
      <c r="F254" s="49" t="str">
        <f>VLOOKUP(B254,[1]Planilha1!$A:$F,4,)</f>
        <v>-</v>
      </c>
      <c r="G254" s="49" t="str">
        <f>VLOOKUP(B254,[1]Planilha1!$A:$F,5,)</f>
        <v>-</v>
      </c>
      <c r="H254" s="49" t="str">
        <f>VLOOKUP(B254,[1]Planilha1!$A:$F,6,)</f>
        <v>-</v>
      </c>
      <c r="I254" s="46" t="s">
        <v>44</v>
      </c>
      <c r="J254" s="46"/>
      <c r="K254" s="47" t="s">
        <v>445</v>
      </c>
    </row>
    <row r="255" spans="1:11" ht="18" customHeight="1" x14ac:dyDescent="0.2">
      <c r="A255" s="50" t="s">
        <v>43</v>
      </c>
      <c r="B255" s="56">
        <v>720</v>
      </c>
      <c r="C255" s="55" t="s">
        <v>212</v>
      </c>
      <c r="D255" s="51">
        <v>25</v>
      </c>
      <c r="E255" s="52" t="s">
        <v>563</v>
      </c>
      <c r="F255" s="53" t="str">
        <f>VLOOKUP(B255,[1]Planilha1!$A:$F,4,)</f>
        <v>-</v>
      </c>
      <c r="G255" s="53" t="str">
        <f>VLOOKUP(B255,[1]Planilha1!$A:$F,5,)</f>
        <v>-</v>
      </c>
      <c r="H255" s="53" t="str">
        <f>VLOOKUP(B255,[1]Planilha1!$A:$F,6,)</f>
        <v>-</v>
      </c>
      <c r="I255" s="52" t="s">
        <v>44</v>
      </c>
      <c r="J255" s="54"/>
      <c r="K255" s="50" t="s">
        <v>445</v>
      </c>
    </row>
    <row r="256" spans="1:11" ht="25.5" x14ac:dyDescent="0.2">
      <c r="A256" s="29" t="s">
        <v>42</v>
      </c>
      <c r="B256" s="30">
        <v>4906</v>
      </c>
      <c r="C256" s="31" t="s">
        <v>645</v>
      </c>
      <c r="D256" s="43">
        <v>10</v>
      </c>
      <c r="E256" s="30" t="s">
        <v>563</v>
      </c>
      <c r="F256" s="32">
        <f>VLOOKUP(B256,[1]Planilha1!$A:$F,4,)</f>
        <v>18.510000000000002</v>
      </c>
      <c r="G256" s="32">
        <f>VLOOKUP(B256,[1]Planilha1!$A:$F,5,)</f>
        <v>15.72</v>
      </c>
      <c r="H256" s="32">
        <f>VLOOKUP(B256,[1]Planilha1!$A:$F,6,)</f>
        <v>16.88</v>
      </c>
      <c r="I256" s="30" t="s">
        <v>8</v>
      </c>
      <c r="J256" s="30"/>
      <c r="K256" s="33" t="s">
        <v>442</v>
      </c>
    </row>
    <row r="257" spans="1:11" ht="18" customHeight="1" x14ac:dyDescent="0.2">
      <c r="A257" s="67" t="s">
        <v>42</v>
      </c>
      <c r="B257" s="68">
        <v>724</v>
      </c>
      <c r="C257" s="69" t="s">
        <v>120</v>
      </c>
      <c r="D257" s="70">
        <v>10</v>
      </c>
      <c r="E257" s="71" t="s">
        <v>563</v>
      </c>
      <c r="F257" s="72">
        <f>VLOOKUP(B257,[1]Planilha1!$A:$F,4,)</f>
        <v>9.7200000000000006</v>
      </c>
      <c r="G257" s="72">
        <f>VLOOKUP(B257,[1]Planilha1!$A:$F,5,)</f>
        <v>9.7200000000000006</v>
      </c>
      <c r="H257" s="72">
        <f>VLOOKUP(B257,[1]Planilha1!$A:$F,6,)</f>
        <v>9.7200000000000006</v>
      </c>
      <c r="I257" s="71" t="s">
        <v>8</v>
      </c>
      <c r="J257" s="73" t="s">
        <v>309</v>
      </c>
      <c r="K257" s="67" t="s">
        <v>442</v>
      </c>
    </row>
    <row r="258" spans="1:11" ht="18" customHeight="1" x14ac:dyDescent="0.2">
      <c r="A258" s="47" t="s">
        <v>42</v>
      </c>
      <c r="B258" s="46">
        <v>725</v>
      </c>
      <c r="C258" s="58" t="s">
        <v>120</v>
      </c>
      <c r="D258" s="48">
        <v>25</v>
      </c>
      <c r="E258" s="46" t="s">
        <v>563</v>
      </c>
      <c r="F258" s="49" t="s">
        <v>680</v>
      </c>
      <c r="G258" s="49" t="s">
        <v>680</v>
      </c>
      <c r="H258" s="49" t="s">
        <v>680</v>
      </c>
      <c r="I258" s="46" t="s">
        <v>44</v>
      </c>
      <c r="J258" s="46" t="s">
        <v>309</v>
      </c>
      <c r="K258" s="47" t="s">
        <v>442</v>
      </c>
    </row>
    <row r="259" spans="1:11" ht="18" customHeight="1" x14ac:dyDescent="0.2">
      <c r="A259" s="28" t="s">
        <v>564</v>
      </c>
      <c r="B259" s="24">
        <v>729</v>
      </c>
      <c r="C259" s="45" t="s">
        <v>121</v>
      </c>
      <c r="D259" s="42">
        <v>10</v>
      </c>
      <c r="E259" s="25" t="s">
        <v>563</v>
      </c>
      <c r="F259" s="44">
        <f>VLOOKUP(B259,[1]Planilha1!$A:$F,4,)</f>
        <v>57.6</v>
      </c>
      <c r="G259" s="44">
        <f>VLOOKUP(B259,[1]Planilha1!$A:$F,5,)</f>
        <v>57.6</v>
      </c>
      <c r="H259" s="26">
        <f>VLOOKUP(B259,[1]Planilha1!$A:$F,6,)</f>
        <v>57.6</v>
      </c>
      <c r="I259" s="25" t="s">
        <v>8</v>
      </c>
      <c r="J259" s="27"/>
      <c r="K259" s="28" t="s">
        <v>443</v>
      </c>
    </row>
    <row r="260" spans="1:11" ht="33.75" customHeight="1" x14ac:dyDescent="0.2">
      <c r="A260" s="29" t="s">
        <v>42</v>
      </c>
      <c r="B260" s="30">
        <v>3738</v>
      </c>
      <c r="C260" s="31" t="s">
        <v>591</v>
      </c>
      <c r="D260" s="43">
        <v>10</v>
      </c>
      <c r="E260" s="30" t="s">
        <v>563</v>
      </c>
      <c r="F260" s="32">
        <f>VLOOKUP(B260,[1]Planilha1!$A:$F,4,)</f>
        <v>79.36</v>
      </c>
      <c r="G260" s="32">
        <f>VLOOKUP(B260,[1]Planilha1!$A:$F,5,)</f>
        <v>65.67</v>
      </c>
      <c r="H260" s="32">
        <f>VLOOKUP(B260,[1]Planilha1!$A:$F,6,)</f>
        <v>71.25</v>
      </c>
      <c r="I260" s="30" t="s">
        <v>8</v>
      </c>
      <c r="J260" s="30"/>
      <c r="K260" s="33" t="s">
        <v>442</v>
      </c>
    </row>
    <row r="261" spans="1:11" ht="25.5" x14ac:dyDescent="0.2">
      <c r="A261" s="28" t="s">
        <v>42</v>
      </c>
      <c r="B261" s="24">
        <v>1475</v>
      </c>
      <c r="C261" s="45" t="s">
        <v>643</v>
      </c>
      <c r="D261" s="42">
        <v>10</v>
      </c>
      <c r="E261" s="25" t="s">
        <v>563</v>
      </c>
      <c r="F261" s="44">
        <f>VLOOKUP(B261,[1]Planilha1!$A:$F,4,)</f>
        <v>210.16</v>
      </c>
      <c r="G261" s="44">
        <f>VLOOKUP(B261,[1]Planilha1!$A:$F,5,)</f>
        <v>173.9</v>
      </c>
      <c r="H261" s="26">
        <f>VLOOKUP(B261,[1]Planilha1!$A:$F,6,)</f>
        <v>188.7</v>
      </c>
      <c r="I261" s="25" t="s">
        <v>8</v>
      </c>
      <c r="J261" s="27"/>
      <c r="K261" s="28" t="s">
        <v>442</v>
      </c>
    </row>
    <row r="262" spans="1:11" ht="18" customHeight="1" x14ac:dyDescent="0.2">
      <c r="A262" s="29" t="s">
        <v>565</v>
      </c>
      <c r="B262" s="30">
        <v>4216</v>
      </c>
      <c r="C262" s="31" t="s">
        <v>253</v>
      </c>
      <c r="D262" s="43">
        <v>5</v>
      </c>
      <c r="E262" s="30" t="s">
        <v>563</v>
      </c>
      <c r="F262" s="32">
        <f>VLOOKUP(B262,[1]Planilha1!$A:$F,4,)</f>
        <v>56.29</v>
      </c>
      <c r="G262" s="32">
        <f>VLOOKUP(B262,[1]Planilha1!$A:$F,5,)</f>
        <v>46.46</v>
      </c>
      <c r="H262" s="32">
        <f>VLOOKUP(B262,[1]Planilha1!$A:$F,6,)</f>
        <v>50.47</v>
      </c>
      <c r="I262" s="30" t="s">
        <v>8</v>
      </c>
      <c r="J262" s="30"/>
      <c r="K262" s="33" t="s">
        <v>437</v>
      </c>
    </row>
    <row r="263" spans="1:11" ht="18" customHeight="1" x14ac:dyDescent="0.2">
      <c r="A263" s="28" t="s">
        <v>564</v>
      </c>
      <c r="B263" s="24">
        <v>366</v>
      </c>
      <c r="C263" s="45" t="s">
        <v>122</v>
      </c>
      <c r="D263" s="42">
        <v>10</v>
      </c>
      <c r="E263" s="25" t="s">
        <v>563</v>
      </c>
      <c r="F263" s="44">
        <f>VLOOKUP(B263,[1]Planilha1!$A:$F,4,)</f>
        <v>35.9</v>
      </c>
      <c r="G263" s="44">
        <f>VLOOKUP(B263,[1]Planilha1!$A:$F,5,)</f>
        <v>35.9</v>
      </c>
      <c r="H263" s="26">
        <f>VLOOKUP(B263,[1]Planilha1!$A:$F,6,)</f>
        <v>35.9</v>
      </c>
      <c r="I263" s="25" t="s">
        <v>8</v>
      </c>
      <c r="J263" s="27"/>
      <c r="K263" s="28" t="s">
        <v>438</v>
      </c>
    </row>
    <row r="264" spans="1:11" ht="18" customHeight="1" x14ac:dyDescent="0.2">
      <c r="A264" s="29" t="s">
        <v>43</v>
      </c>
      <c r="B264" s="30">
        <v>738</v>
      </c>
      <c r="C264" s="31" t="s">
        <v>213</v>
      </c>
      <c r="D264" s="43">
        <v>25</v>
      </c>
      <c r="E264" s="30" t="s">
        <v>563</v>
      </c>
      <c r="F264" s="32">
        <f>VLOOKUP(B264,[1]Planilha1!$A:$F,4,)</f>
        <v>12.35</v>
      </c>
      <c r="G264" s="32">
        <f>VLOOKUP(B264,[1]Planilha1!$A:$F,5,)</f>
        <v>11.45</v>
      </c>
      <c r="H264" s="32">
        <f>VLOOKUP(B264,[1]Planilha1!$A:$F,6,)</f>
        <v>12.35</v>
      </c>
      <c r="I264" s="30" t="s">
        <v>8</v>
      </c>
      <c r="J264" s="30"/>
      <c r="K264" s="33" t="s">
        <v>439</v>
      </c>
    </row>
    <row r="265" spans="1:11" ht="18" customHeight="1" x14ac:dyDescent="0.2">
      <c r="A265" s="28" t="s">
        <v>43</v>
      </c>
      <c r="B265" s="24">
        <v>742</v>
      </c>
      <c r="C265" s="45" t="s">
        <v>214</v>
      </c>
      <c r="D265" s="42">
        <v>25</v>
      </c>
      <c r="E265" s="25" t="s">
        <v>563</v>
      </c>
      <c r="F265" s="44">
        <f>VLOOKUP(B265,[1]Planilha1!$A:$F,4,)</f>
        <v>8.2799999999999994</v>
      </c>
      <c r="G265" s="44">
        <f>VLOOKUP(B265,[1]Planilha1!$A:$F,5,)</f>
        <v>7.68</v>
      </c>
      <c r="H265" s="26">
        <f>VLOOKUP(B265,[1]Planilha1!$A:$F,6,)</f>
        <v>8.2799999999999994</v>
      </c>
      <c r="I265" s="25" t="s">
        <v>8</v>
      </c>
      <c r="J265" s="27"/>
      <c r="K265" s="28" t="s">
        <v>440</v>
      </c>
    </row>
    <row r="266" spans="1:11" ht="18" customHeight="1" x14ac:dyDescent="0.2">
      <c r="A266" s="47" t="s">
        <v>43</v>
      </c>
      <c r="B266" s="46">
        <v>745</v>
      </c>
      <c r="C266" s="58" t="s">
        <v>215</v>
      </c>
      <c r="D266" s="48">
        <v>25</v>
      </c>
      <c r="E266" s="46" t="s">
        <v>563</v>
      </c>
      <c r="F266" s="49" t="str">
        <f>VLOOKUP(B266,[1]Planilha1!$A:$F,4,)</f>
        <v>-</v>
      </c>
      <c r="G266" s="49" t="str">
        <f>VLOOKUP(B266,[1]Planilha1!$A:$F,5,)</f>
        <v>-</v>
      </c>
      <c r="H266" s="49" t="str">
        <f>VLOOKUP(B266,[1]Planilha1!$A:$F,6,)</f>
        <v>-</v>
      </c>
      <c r="I266" s="46" t="s">
        <v>44</v>
      </c>
      <c r="J266" s="46"/>
      <c r="K266" s="47" t="s">
        <v>441</v>
      </c>
    </row>
    <row r="267" spans="1:11" ht="25.5" x14ac:dyDescent="0.2">
      <c r="A267" s="28" t="s">
        <v>43</v>
      </c>
      <c r="B267" s="24">
        <v>4085</v>
      </c>
      <c r="C267" s="45" t="s">
        <v>254</v>
      </c>
      <c r="D267" s="42">
        <v>5</v>
      </c>
      <c r="E267" s="25" t="s">
        <v>563</v>
      </c>
      <c r="F267" s="44">
        <f>VLOOKUP(B267,[1]Planilha1!$A:$F,4,)</f>
        <v>14.44</v>
      </c>
      <c r="G267" s="44">
        <f>VLOOKUP(B267,[1]Planilha1!$A:$F,5,)</f>
        <v>13.57</v>
      </c>
      <c r="H267" s="26">
        <f>VLOOKUP(B267,[1]Planilha1!$A:$F,6,)</f>
        <v>14.44</v>
      </c>
      <c r="I267" s="25" t="s">
        <v>8</v>
      </c>
      <c r="J267" s="27"/>
      <c r="K267" s="28" t="s">
        <v>505</v>
      </c>
    </row>
    <row r="268" spans="1:11" ht="18" customHeight="1" x14ac:dyDescent="0.2">
      <c r="A268" s="66" t="s">
        <v>43</v>
      </c>
      <c r="B268" s="62">
        <v>4213</v>
      </c>
      <c r="C268" s="63" t="s">
        <v>255</v>
      </c>
      <c r="D268" s="64">
        <v>25</v>
      </c>
      <c r="E268" s="62" t="s">
        <v>563</v>
      </c>
      <c r="F268" s="65">
        <f>VLOOKUP(B268,[1]Planilha1!$A:$F,4,)</f>
        <v>8.85</v>
      </c>
      <c r="G268" s="65">
        <f>VLOOKUP(B268,[1]Planilha1!$A:$F,5,)</f>
        <v>8.2799999999999994</v>
      </c>
      <c r="H268" s="65">
        <f>VLOOKUP(B268,[1]Planilha1!$A:$F,6,)</f>
        <v>8.85</v>
      </c>
      <c r="I268" s="62" t="s">
        <v>8</v>
      </c>
      <c r="J268" s="62"/>
      <c r="K268" s="66" t="s">
        <v>487</v>
      </c>
    </row>
    <row r="269" spans="1:11" ht="38.25" customHeight="1" x14ac:dyDescent="0.2">
      <c r="A269" s="28" t="s">
        <v>42</v>
      </c>
      <c r="B269" s="24">
        <v>1436</v>
      </c>
      <c r="C269" s="45" t="s">
        <v>642</v>
      </c>
      <c r="D269" s="42">
        <v>10</v>
      </c>
      <c r="E269" s="25" t="s">
        <v>563</v>
      </c>
      <c r="F269" s="44">
        <f>VLOOKUP(B269,[1]Planilha1!$A:$F,4,)</f>
        <v>49.75</v>
      </c>
      <c r="G269" s="44">
        <f>VLOOKUP(B269,[1]Planilha1!$A:$F,5,)</f>
        <v>41.16</v>
      </c>
      <c r="H269" s="26">
        <f>VLOOKUP(B269,[1]Planilha1!$A:$F,6,)</f>
        <v>44.67</v>
      </c>
      <c r="I269" s="25" t="s">
        <v>8</v>
      </c>
      <c r="J269" s="27"/>
      <c r="K269" s="28" t="s">
        <v>442</v>
      </c>
    </row>
    <row r="270" spans="1:11" ht="27.75" customHeight="1" x14ac:dyDescent="0.2">
      <c r="A270" s="29" t="s">
        <v>42</v>
      </c>
      <c r="B270" s="30">
        <v>370</v>
      </c>
      <c r="C270" s="31" t="s">
        <v>592</v>
      </c>
      <c r="D270" s="43">
        <v>10</v>
      </c>
      <c r="E270" s="30" t="s">
        <v>563</v>
      </c>
      <c r="F270" s="32">
        <f>VLOOKUP(B270,[1]Planilha1!$A:$F,4,)</f>
        <v>30.71</v>
      </c>
      <c r="G270" s="32">
        <f>VLOOKUP(B270,[1]Planilha1!$A:$F,5,)</f>
        <v>28.3</v>
      </c>
      <c r="H270" s="32">
        <f>VLOOKUP(B270,[1]Planilha1!$A:$F,6,)</f>
        <v>30.71</v>
      </c>
      <c r="I270" s="30" t="s">
        <v>8</v>
      </c>
      <c r="J270" s="30"/>
      <c r="K270" s="33" t="s">
        <v>442</v>
      </c>
    </row>
    <row r="271" spans="1:11" ht="18" customHeight="1" x14ac:dyDescent="0.2">
      <c r="A271" s="28" t="s">
        <v>565</v>
      </c>
      <c r="B271" s="24">
        <v>5415</v>
      </c>
      <c r="C271" s="45" t="s">
        <v>256</v>
      </c>
      <c r="D271" s="42">
        <v>5</v>
      </c>
      <c r="E271" s="25" t="s">
        <v>563</v>
      </c>
      <c r="F271" s="44">
        <f>VLOOKUP(B271,[1]Planilha1!$A:$F,4,)</f>
        <v>185.16</v>
      </c>
      <c r="G271" s="44">
        <f>VLOOKUP(B271,[1]Planilha1!$A:$F,5,)</f>
        <v>151.05000000000001</v>
      </c>
      <c r="H271" s="26">
        <f>VLOOKUP(B271,[1]Planilha1!$A:$F,6,)</f>
        <v>151.05000000000001</v>
      </c>
      <c r="I271" s="25" t="s">
        <v>8</v>
      </c>
      <c r="J271" s="27" t="s">
        <v>310</v>
      </c>
      <c r="K271" s="28" t="s">
        <v>422</v>
      </c>
    </row>
    <row r="272" spans="1:11" ht="18" customHeight="1" x14ac:dyDescent="0.2">
      <c r="A272" s="29" t="s">
        <v>564</v>
      </c>
      <c r="B272" s="30">
        <v>753</v>
      </c>
      <c r="C272" s="31" t="s">
        <v>216</v>
      </c>
      <c r="D272" s="43">
        <v>25</v>
      </c>
      <c r="E272" s="30" t="s">
        <v>563</v>
      </c>
      <c r="F272" s="32">
        <f>VLOOKUP(B272,[1]Planilha1!$A:$F,4,)</f>
        <v>9.1300000000000008</v>
      </c>
      <c r="G272" s="32">
        <f>VLOOKUP(B272,[1]Planilha1!$A:$F,5,)</f>
        <v>7.06</v>
      </c>
      <c r="H272" s="32">
        <f>VLOOKUP(B272,[1]Planilha1!$A:$F,6,)</f>
        <v>7.06</v>
      </c>
      <c r="I272" s="30" t="s">
        <v>8</v>
      </c>
      <c r="J272" s="30"/>
      <c r="K272" s="33" t="s">
        <v>434</v>
      </c>
    </row>
    <row r="273" spans="1:11" ht="18" customHeight="1" x14ac:dyDescent="0.2">
      <c r="A273" s="67" t="s">
        <v>565</v>
      </c>
      <c r="B273" s="68">
        <v>4188</v>
      </c>
      <c r="C273" s="69" t="s">
        <v>257</v>
      </c>
      <c r="D273" s="70">
        <v>5</v>
      </c>
      <c r="E273" s="71" t="s">
        <v>563</v>
      </c>
      <c r="F273" s="72">
        <f>VLOOKUP(B273,[1]Planilha1!$A:$F,4,)</f>
        <v>69.5</v>
      </c>
      <c r="G273" s="72">
        <f>VLOOKUP(B273,[1]Planilha1!$A:$F,5,)</f>
        <v>57.51</v>
      </c>
      <c r="H273" s="72">
        <f>VLOOKUP(B273,[1]Planilha1!$A:$F,6,)</f>
        <v>57.51</v>
      </c>
      <c r="I273" s="71" t="s">
        <v>8</v>
      </c>
      <c r="J273" s="73"/>
      <c r="K273" s="67" t="s">
        <v>422</v>
      </c>
    </row>
    <row r="274" spans="1:11" ht="18" customHeight="1" x14ac:dyDescent="0.2">
      <c r="A274" s="29" t="s">
        <v>43</v>
      </c>
      <c r="B274" s="30">
        <v>763</v>
      </c>
      <c r="C274" s="31" t="s">
        <v>258</v>
      </c>
      <c r="D274" s="43">
        <v>5</v>
      </c>
      <c r="E274" s="30" t="s">
        <v>563</v>
      </c>
      <c r="F274" s="32">
        <f>VLOOKUP(B274,[1]Planilha1!$A:$F,4,)</f>
        <v>50.39</v>
      </c>
      <c r="G274" s="32">
        <f>VLOOKUP(B274,[1]Planilha1!$A:$F,5,)</f>
        <v>40.56</v>
      </c>
      <c r="H274" s="32">
        <f>VLOOKUP(B274,[1]Planilha1!$A:$F,6,)</f>
        <v>40.56</v>
      </c>
      <c r="I274" s="30" t="s">
        <v>8</v>
      </c>
      <c r="J274" s="30"/>
      <c r="K274" s="33" t="s">
        <v>436</v>
      </c>
    </row>
    <row r="275" spans="1:11" ht="18" customHeight="1" x14ac:dyDescent="0.2">
      <c r="A275" s="28" t="s">
        <v>572</v>
      </c>
      <c r="B275" s="24">
        <v>5508</v>
      </c>
      <c r="C275" s="45" t="s">
        <v>579</v>
      </c>
      <c r="D275" s="42">
        <v>15</v>
      </c>
      <c r="E275" s="25" t="s">
        <v>563</v>
      </c>
      <c r="F275" s="44">
        <f>VLOOKUP(B275,[1]Planilha1!$A:$F,4,)</f>
        <v>15.42</v>
      </c>
      <c r="G275" s="44">
        <f>VLOOKUP(B275,[1]Planilha1!$A:$F,5,)</f>
        <v>13.25</v>
      </c>
      <c r="H275" s="26">
        <f>VLOOKUP(B275,[1]Planilha1!$A:$F,6,)</f>
        <v>14.15</v>
      </c>
      <c r="I275" s="25" t="s">
        <v>8</v>
      </c>
      <c r="J275" s="27" t="s">
        <v>310</v>
      </c>
      <c r="K275" s="28" t="s">
        <v>403</v>
      </c>
    </row>
    <row r="276" spans="1:11" ht="18" customHeight="1" x14ac:dyDescent="0.2">
      <c r="A276" s="29" t="s">
        <v>572</v>
      </c>
      <c r="B276" s="30">
        <v>5510</v>
      </c>
      <c r="C276" s="31" t="s">
        <v>580</v>
      </c>
      <c r="D276" s="43">
        <v>15</v>
      </c>
      <c r="E276" s="30" t="s">
        <v>563</v>
      </c>
      <c r="F276" s="32">
        <f>VLOOKUP(B276,[1]Planilha1!$A:$F,4,)</f>
        <v>15.42</v>
      </c>
      <c r="G276" s="32">
        <f>VLOOKUP(B276,[1]Planilha1!$A:$F,5,)</f>
        <v>13.25</v>
      </c>
      <c r="H276" s="32">
        <f>VLOOKUP(B276,[1]Planilha1!$A:$F,6,)</f>
        <v>14.15</v>
      </c>
      <c r="I276" s="30" t="s">
        <v>8</v>
      </c>
      <c r="J276" s="30" t="s">
        <v>310</v>
      </c>
      <c r="K276" s="33" t="s">
        <v>403</v>
      </c>
    </row>
    <row r="277" spans="1:11" ht="18" customHeight="1" x14ac:dyDescent="0.2">
      <c r="A277" s="28" t="s">
        <v>572</v>
      </c>
      <c r="B277" s="24">
        <v>5509</v>
      </c>
      <c r="C277" s="45" t="s">
        <v>581</v>
      </c>
      <c r="D277" s="42">
        <v>15</v>
      </c>
      <c r="E277" s="25" t="s">
        <v>563</v>
      </c>
      <c r="F277" s="44">
        <f>VLOOKUP(B277,[1]Planilha1!$A:$F,4,)</f>
        <v>15.42</v>
      </c>
      <c r="G277" s="44">
        <f>VLOOKUP(B277,[1]Planilha1!$A:$F,5,)</f>
        <v>13.25</v>
      </c>
      <c r="H277" s="26">
        <f>VLOOKUP(B277,[1]Planilha1!$A:$F,6,)</f>
        <v>14.15</v>
      </c>
      <c r="I277" s="25" t="s">
        <v>8</v>
      </c>
      <c r="J277" s="27" t="s">
        <v>310</v>
      </c>
      <c r="K277" s="28" t="s">
        <v>403</v>
      </c>
    </row>
    <row r="278" spans="1:11" ht="18" customHeight="1" x14ac:dyDescent="0.2">
      <c r="A278" s="29" t="s">
        <v>43</v>
      </c>
      <c r="B278" s="30">
        <v>3494</v>
      </c>
      <c r="C278" s="31" t="s">
        <v>217</v>
      </c>
      <c r="D278" s="43">
        <v>25</v>
      </c>
      <c r="E278" s="30" t="s">
        <v>563</v>
      </c>
      <c r="F278" s="32">
        <f>VLOOKUP(B278,[1]Planilha1!$A:$F,4,)</f>
        <v>8.1300000000000008</v>
      </c>
      <c r="G278" s="32">
        <f>VLOOKUP(B278,[1]Planilha1!$A:$F,5,)</f>
        <v>7.33</v>
      </c>
      <c r="H278" s="32">
        <f>VLOOKUP(B278,[1]Planilha1!$A:$F,6,)</f>
        <v>7.33</v>
      </c>
      <c r="I278" s="30" t="s">
        <v>8</v>
      </c>
      <c r="J278" s="30"/>
      <c r="K278" s="33" t="s">
        <v>435</v>
      </c>
    </row>
    <row r="279" spans="1:11" ht="25.5" x14ac:dyDescent="0.2">
      <c r="A279" s="28" t="s">
        <v>42</v>
      </c>
      <c r="B279" s="24">
        <v>373</v>
      </c>
      <c r="C279" s="45" t="s">
        <v>641</v>
      </c>
      <c r="D279" s="42">
        <v>10</v>
      </c>
      <c r="E279" s="25" t="s">
        <v>563</v>
      </c>
      <c r="F279" s="44">
        <f>VLOOKUP(B279,[1]Planilha1!$A:$F,4,)</f>
        <v>16.8</v>
      </c>
      <c r="G279" s="44">
        <f>VLOOKUP(B279,[1]Planilha1!$A:$F,5,)</f>
        <v>15.48</v>
      </c>
      <c r="H279" s="26">
        <f>VLOOKUP(B279,[1]Planilha1!$A:$F,6,)</f>
        <v>16.8</v>
      </c>
      <c r="I279" s="25" t="s">
        <v>8</v>
      </c>
      <c r="J279" s="27"/>
      <c r="K279" s="28" t="s">
        <v>442</v>
      </c>
    </row>
    <row r="280" spans="1:11" ht="32.25" customHeight="1" x14ac:dyDescent="0.2">
      <c r="A280" s="29" t="s">
        <v>42</v>
      </c>
      <c r="B280" s="30">
        <v>375</v>
      </c>
      <c r="C280" s="31" t="s">
        <v>593</v>
      </c>
      <c r="D280" s="43">
        <v>10</v>
      </c>
      <c r="E280" s="30" t="s">
        <v>563</v>
      </c>
      <c r="F280" s="32">
        <f>VLOOKUP(B280,[1]Planilha1!$A:$F,4,)</f>
        <v>9</v>
      </c>
      <c r="G280" s="32">
        <f>VLOOKUP(B280,[1]Planilha1!$A:$F,5,)</f>
        <v>8.2899999999999991</v>
      </c>
      <c r="H280" s="32">
        <f>VLOOKUP(B280,[1]Planilha1!$A:$F,6,)</f>
        <v>9</v>
      </c>
      <c r="I280" s="30" t="s">
        <v>8</v>
      </c>
      <c r="J280" s="30"/>
      <c r="K280" s="33" t="s">
        <v>442</v>
      </c>
    </row>
    <row r="281" spans="1:11" ht="32.25" customHeight="1" x14ac:dyDescent="0.2">
      <c r="A281" s="28" t="s">
        <v>42</v>
      </c>
      <c r="B281" s="24">
        <v>780</v>
      </c>
      <c r="C281" s="45" t="s">
        <v>683</v>
      </c>
      <c r="D281" s="42">
        <v>10</v>
      </c>
      <c r="E281" s="25" t="s">
        <v>563</v>
      </c>
      <c r="F281" s="44">
        <f>VLOOKUP(B281,[1]Planilha1!$A:$F,4,)</f>
        <v>35.369999999999997</v>
      </c>
      <c r="G281" s="44">
        <f>VLOOKUP(B281,[1]Planilha1!$A:$F,5,)</f>
        <v>32.72</v>
      </c>
      <c r="H281" s="26">
        <f>VLOOKUP(B281,[1]Planilha1!$A:$F,6,)</f>
        <v>35.369999999999997</v>
      </c>
      <c r="I281" s="25" t="s">
        <v>8</v>
      </c>
      <c r="J281" s="27"/>
      <c r="K281" s="28" t="s">
        <v>503</v>
      </c>
    </row>
    <row r="282" spans="1:11" ht="25.5" x14ac:dyDescent="0.2">
      <c r="A282" s="29" t="s">
        <v>42</v>
      </c>
      <c r="B282" s="30">
        <v>1192</v>
      </c>
      <c r="C282" s="31" t="s">
        <v>640</v>
      </c>
      <c r="D282" s="43">
        <v>25</v>
      </c>
      <c r="E282" s="30" t="s">
        <v>563</v>
      </c>
      <c r="F282" s="32">
        <f>VLOOKUP(B282,[1]Planilha1!$A:$F,4,)</f>
        <v>95.62</v>
      </c>
      <c r="G282" s="32">
        <f>VLOOKUP(B282,[1]Planilha1!$A:$F,5,)</f>
        <v>88.56</v>
      </c>
      <c r="H282" s="32">
        <f>VLOOKUP(B282,[1]Planilha1!$A:$F,6,)</f>
        <v>95.62</v>
      </c>
      <c r="I282" s="30" t="s">
        <v>8</v>
      </c>
      <c r="J282" s="30"/>
      <c r="K282" s="33" t="s">
        <v>503</v>
      </c>
    </row>
    <row r="283" spans="1:11" ht="25.5" x14ac:dyDescent="0.2">
      <c r="A283" s="28" t="s">
        <v>42</v>
      </c>
      <c r="B283" s="24">
        <v>784</v>
      </c>
      <c r="C283" s="45" t="s">
        <v>639</v>
      </c>
      <c r="D283" s="42">
        <v>25</v>
      </c>
      <c r="E283" s="25" t="s">
        <v>563</v>
      </c>
      <c r="F283" s="44">
        <f>VLOOKUP(B283,[1]Planilha1!$A:$F,4,)</f>
        <v>8.36</v>
      </c>
      <c r="G283" s="44">
        <f>VLOOKUP(B283,[1]Planilha1!$A:$F,5,)</f>
        <v>8.3800000000000008</v>
      </c>
      <c r="H283" s="26">
        <f>VLOOKUP(B283,[1]Planilha1!$A:$F,6,)</f>
        <v>8.36</v>
      </c>
      <c r="I283" s="25" t="s">
        <v>8</v>
      </c>
      <c r="J283" s="27" t="s">
        <v>309</v>
      </c>
      <c r="K283" s="28" t="s">
        <v>508</v>
      </c>
    </row>
    <row r="284" spans="1:11" ht="33" customHeight="1" x14ac:dyDescent="0.2">
      <c r="A284" s="29" t="s">
        <v>42</v>
      </c>
      <c r="B284" s="30">
        <v>783</v>
      </c>
      <c r="C284" s="31" t="s">
        <v>594</v>
      </c>
      <c r="D284" s="43">
        <v>10</v>
      </c>
      <c r="E284" s="30" t="s">
        <v>563</v>
      </c>
      <c r="F284" s="32">
        <f>VLOOKUP(B284,[1]Planilha1!$A:$F,4,)</f>
        <v>13.77</v>
      </c>
      <c r="G284" s="32">
        <f>VLOOKUP(B284,[1]Planilha1!$A:$F,5,)</f>
        <v>13.82</v>
      </c>
      <c r="H284" s="32">
        <f>VLOOKUP(B284,[1]Planilha1!$A:$F,6,)</f>
        <v>13.77</v>
      </c>
      <c r="I284" s="30" t="s">
        <v>8</v>
      </c>
      <c r="J284" s="30" t="s">
        <v>308</v>
      </c>
      <c r="K284" s="33" t="s">
        <v>508</v>
      </c>
    </row>
    <row r="285" spans="1:11" ht="25.5" x14ac:dyDescent="0.2">
      <c r="A285" s="28" t="s">
        <v>42</v>
      </c>
      <c r="B285" s="24">
        <v>5217</v>
      </c>
      <c r="C285" s="45" t="s">
        <v>638</v>
      </c>
      <c r="D285" s="42">
        <v>10</v>
      </c>
      <c r="E285" s="25" t="s">
        <v>563</v>
      </c>
      <c r="F285" s="44">
        <f>VLOOKUP(B285,[1]Planilha1!$A:$F,4,)</f>
        <v>11.28</v>
      </c>
      <c r="G285" s="44">
        <f>VLOOKUP(B285,[1]Planilha1!$A:$F,5,)</f>
        <v>11.28</v>
      </c>
      <c r="H285" s="26">
        <f>VLOOKUP(B285,[1]Planilha1!$A:$F,6,)</f>
        <v>11.28</v>
      </c>
      <c r="I285" s="25" t="s">
        <v>8</v>
      </c>
      <c r="J285" s="27"/>
      <c r="K285" s="28" t="s">
        <v>425</v>
      </c>
    </row>
    <row r="286" spans="1:11" ht="32.25" customHeight="1" x14ac:dyDescent="0.2">
      <c r="A286" s="29" t="s">
        <v>42</v>
      </c>
      <c r="B286" s="30">
        <v>1432</v>
      </c>
      <c r="C286" s="31" t="s">
        <v>595</v>
      </c>
      <c r="D286" s="43">
        <v>10</v>
      </c>
      <c r="E286" s="30" t="s">
        <v>563</v>
      </c>
      <c r="F286" s="32">
        <f>VLOOKUP(B286,[1]Planilha1!$A:$F,4,)</f>
        <v>17.09</v>
      </c>
      <c r="G286" s="32">
        <f>VLOOKUP(B286,[1]Planilha1!$A:$F,5,)</f>
        <v>14.14</v>
      </c>
      <c r="H286" s="32">
        <f>VLOOKUP(B286,[1]Planilha1!$A:$F,6,)</f>
        <v>15.35</v>
      </c>
      <c r="I286" s="30" t="s">
        <v>8</v>
      </c>
      <c r="J286" s="30"/>
      <c r="K286" s="33" t="s">
        <v>442</v>
      </c>
    </row>
    <row r="287" spans="1:11" ht="25.5" x14ac:dyDescent="0.2">
      <c r="A287" s="28" t="s">
        <v>42</v>
      </c>
      <c r="B287" s="24">
        <v>390</v>
      </c>
      <c r="C287" s="45" t="s">
        <v>259</v>
      </c>
      <c r="D287" s="42">
        <v>5</v>
      </c>
      <c r="E287" s="25" t="s">
        <v>563</v>
      </c>
      <c r="F287" s="44">
        <f>VLOOKUP(B287,[1]Planilha1!$A:$F,4,)</f>
        <v>95.54</v>
      </c>
      <c r="G287" s="44">
        <f>VLOOKUP(B287,[1]Planilha1!$A:$F,5,)</f>
        <v>84.09</v>
      </c>
      <c r="H287" s="26">
        <f>VLOOKUP(B287,[1]Planilha1!$A:$F,6,)</f>
        <v>84.09</v>
      </c>
      <c r="I287" s="25" t="s">
        <v>8</v>
      </c>
      <c r="J287" s="27"/>
      <c r="K287" s="28" t="s">
        <v>442</v>
      </c>
    </row>
    <row r="288" spans="1:11" ht="33.75" customHeight="1" x14ac:dyDescent="0.2">
      <c r="A288" s="29" t="s">
        <v>42</v>
      </c>
      <c r="B288" s="30">
        <v>1427</v>
      </c>
      <c r="C288" s="31" t="s">
        <v>596</v>
      </c>
      <c r="D288" s="43">
        <v>10</v>
      </c>
      <c r="E288" s="30" t="s">
        <v>563</v>
      </c>
      <c r="F288" s="32">
        <f>VLOOKUP(B288,[1]Planilha1!$A:$F,4,)</f>
        <v>18.649999999999999</v>
      </c>
      <c r="G288" s="32">
        <f>VLOOKUP(B288,[1]Planilha1!$A:$F,5,)</f>
        <v>15.43</v>
      </c>
      <c r="H288" s="32">
        <f>VLOOKUP(B288,[1]Planilha1!$A:$F,6,)</f>
        <v>16.75</v>
      </c>
      <c r="I288" s="30" t="s">
        <v>8</v>
      </c>
      <c r="J288" s="30"/>
      <c r="K288" s="33" t="s">
        <v>442</v>
      </c>
    </row>
    <row r="289" spans="1:11" ht="33" customHeight="1" x14ac:dyDescent="0.2">
      <c r="A289" s="28" t="s">
        <v>42</v>
      </c>
      <c r="B289" s="24">
        <v>392</v>
      </c>
      <c r="C289" s="45" t="s">
        <v>637</v>
      </c>
      <c r="D289" s="42">
        <v>10</v>
      </c>
      <c r="E289" s="25" t="s">
        <v>563</v>
      </c>
      <c r="F289" s="44">
        <f>VLOOKUP(B289,[1]Planilha1!$A:$F,4,)</f>
        <v>14.98</v>
      </c>
      <c r="G289" s="44">
        <f>VLOOKUP(B289,[1]Planilha1!$A:$F,5,)</f>
        <v>13.81</v>
      </c>
      <c r="H289" s="26">
        <f>VLOOKUP(B289,[1]Planilha1!$A:$F,6,)</f>
        <v>14.98</v>
      </c>
      <c r="I289" s="25" t="s">
        <v>8</v>
      </c>
      <c r="J289" s="27"/>
      <c r="K289" s="28" t="s">
        <v>442</v>
      </c>
    </row>
    <row r="290" spans="1:11" ht="18" customHeight="1" x14ac:dyDescent="0.2">
      <c r="A290" s="29" t="s">
        <v>569</v>
      </c>
      <c r="B290" s="30">
        <v>4113</v>
      </c>
      <c r="C290" s="31" t="s">
        <v>260</v>
      </c>
      <c r="D290" s="43">
        <v>5</v>
      </c>
      <c r="E290" s="30" t="s">
        <v>563</v>
      </c>
      <c r="F290" s="32">
        <f>VLOOKUP(B290,[1]Planilha1!$A:$F,4,)</f>
        <v>113.92</v>
      </c>
      <c r="G290" s="32">
        <f>VLOOKUP(B290,[1]Planilha1!$A:$F,5,)</f>
        <v>95.69</v>
      </c>
      <c r="H290" s="32">
        <f>VLOOKUP(B290,[1]Planilha1!$A:$F,6,)</f>
        <v>103.2</v>
      </c>
      <c r="I290" s="30" t="s">
        <v>8</v>
      </c>
      <c r="J290" s="30"/>
      <c r="K290" s="33" t="s">
        <v>432</v>
      </c>
    </row>
    <row r="291" spans="1:11" ht="18" customHeight="1" x14ac:dyDescent="0.2">
      <c r="A291" s="28" t="s">
        <v>569</v>
      </c>
      <c r="B291" s="24">
        <v>4116</v>
      </c>
      <c r="C291" s="45" t="s">
        <v>261</v>
      </c>
      <c r="D291" s="42">
        <v>5</v>
      </c>
      <c r="E291" s="25" t="s">
        <v>563</v>
      </c>
      <c r="F291" s="44">
        <f>VLOOKUP(B291,[1]Planilha1!$A:$F,4,)</f>
        <v>192.35</v>
      </c>
      <c r="G291" s="44">
        <f>VLOOKUP(B291,[1]Planilha1!$A:$F,5,)</f>
        <v>161.57</v>
      </c>
      <c r="H291" s="26">
        <f>VLOOKUP(B291,[1]Planilha1!$A:$F,6,)</f>
        <v>174.25</v>
      </c>
      <c r="I291" s="25" t="s">
        <v>8</v>
      </c>
      <c r="J291" s="27"/>
      <c r="K291" s="28" t="s">
        <v>432</v>
      </c>
    </row>
    <row r="292" spans="1:11" ht="18" customHeight="1" x14ac:dyDescent="0.2">
      <c r="A292" s="29" t="s">
        <v>569</v>
      </c>
      <c r="B292" s="30">
        <v>4114</v>
      </c>
      <c r="C292" s="31" t="s">
        <v>262</v>
      </c>
      <c r="D292" s="43">
        <v>5</v>
      </c>
      <c r="E292" s="30" t="s">
        <v>563</v>
      </c>
      <c r="F292" s="32">
        <f>VLOOKUP(B292,[1]Planilha1!$A:$F,4,)</f>
        <v>188.57</v>
      </c>
      <c r="G292" s="32">
        <f>VLOOKUP(B292,[1]Planilha1!$A:$F,5,)</f>
        <v>158.4</v>
      </c>
      <c r="H292" s="32">
        <f>VLOOKUP(B292,[1]Planilha1!$A:$F,6,)</f>
        <v>170.82</v>
      </c>
      <c r="I292" s="30" t="s">
        <v>8</v>
      </c>
      <c r="J292" s="30"/>
      <c r="K292" s="33" t="s">
        <v>432</v>
      </c>
    </row>
    <row r="293" spans="1:11" ht="18" customHeight="1" x14ac:dyDescent="0.2">
      <c r="A293" s="28" t="s">
        <v>42</v>
      </c>
      <c r="B293" s="24">
        <v>2367</v>
      </c>
      <c r="C293" s="45" t="s">
        <v>218</v>
      </c>
      <c r="D293" s="42">
        <v>25</v>
      </c>
      <c r="E293" s="25" t="s">
        <v>563</v>
      </c>
      <c r="F293" s="44">
        <f>VLOOKUP(B293,[1]Planilha1!$A:$F,4,)</f>
        <v>62.01</v>
      </c>
      <c r="G293" s="44">
        <f>VLOOKUP(B293,[1]Planilha1!$A:$F,5,)</f>
        <v>58.31</v>
      </c>
      <c r="H293" s="26">
        <f>VLOOKUP(B293,[1]Planilha1!$A:$F,6,)</f>
        <v>62.01</v>
      </c>
      <c r="I293" s="25" t="s">
        <v>8</v>
      </c>
      <c r="J293" s="27"/>
      <c r="K293" s="28" t="s">
        <v>432</v>
      </c>
    </row>
    <row r="294" spans="1:11" ht="18" customHeight="1" x14ac:dyDescent="0.2">
      <c r="A294" s="29" t="s">
        <v>564</v>
      </c>
      <c r="B294" s="30">
        <v>2423</v>
      </c>
      <c r="C294" s="31" t="s">
        <v>123</v>
      </c>
      <c r="D294" s="43">
        <v>10</v>
      </c>
      <c r="E294" s="30" t="s">
        <v>563</v>
      </c>
      <c r="F294" s="32">
        <f>VLOOKUP(B294,[1]Planilha1!$A:$F,4,)</f>
        <v>14</v>
      </c>
      <c r="G294" s="32">
        <f>VLOOKUP(B294,[1]Planilha1!$A:$F,5,)</f>
        <v>13.3</v>
      </c>
      <c r="H294" s="32">
        <f>VLOOKUP(B294,[1]Planilha1!$A:$F,6,)</f>
        <v>13.3</v>
      </c>
      <c r="I294" s="30" t="s">
        <v>8</v>
      </c>
      <c r="J294" s="30"/>
      <c r="K294" s="33" t="s">
        <v>319</v>
      </c>
    </row>
    <row r="295" spans="1:11" ht="18" customHeight="1" x14ac:dyDescent="0.2">
      <c r="A295" s="28" t="s">
        <v>564</v>
      </c>
      <c r="B295" s="24">
        <v>792</v>
      </c>
      <c r="C295" s="45" t="s">
        <v>124</v>
      </c>
      <c r="D295" s="42">
        <v>10</v>
      </c>
      <c r="E295" s="25" t="s">
        <v>563</v>
      </c>
      <c r="F295" s="44">
        <f>VLOOKUP(B295,[1]Planilha1!$A:$F,4,)</f>
        <v>12.5</v>
      </c>
      <c r="G295" s="44">
        <f>VLOOKUP(B295,[1]Planilha1!$A:$F,5,)</f>
        <v>12</v>
      </c>
      <c r="H295" s="26">
        <f>VLOOKUP(B295,[1]Planilha1!$A:$F,6,)</f>
        <v>12.5</v>
      </c>
      <c r="I295" s="25" t="s">
        <v>8</v>
      </c>
      <c r="J295" s="27" t="s">
        <v>9</v>
      </c>
      <c r="K295" s="28" t="s">
        <v>319</v>
      </c>
    </row>
    <row r="296" spans="1:11" ht="18" customHeight="1" x14ac:dyDescent="0.2">
      <c r="A296" s="29" t="s">
        <v>43</v>
      </c>
      <c r="B296" s="30">
        <v>796</v>
      </c>
      <c r="C296" s="31" t="s">
        <v>263</v>
      </c>
      <c r="D296" s="43">
        <v>45.36</v>
      </c>
      <c r="E296" s="30" t="s">
        <v>563</v>
      </c>
      <c r="F296" s="32">
        <f>VLOOKUP(B296,[1]Planilha1!$A:$F,4,)</f>
        <v>9.5</v>
      </c>
      <c r="G296" s="32">
        <f>VLOOKUP(B296,[1]Planilha1!$A:$F,5,)</f>
        <v>8.56</v>
      </c>
      <c r="H296" s="32">
        <f>VLOOKUP(B296,[1]Planilha1!$A:$F,6,)</f>
        <v>8.56</v>
      </c>
      <c r="I296" s="30" t="s">
        <v>8</v>
      </c>
      <c r="J296" s="30"/>
      <c r="K296" s="33" t="s">
        <v>426</v>
      </c>
    </row>
    <row r="297" spans="1:11" ht="18" customHeight="1" x14ac:dyDescent="0.2">
      <c r="A297" s="28" t="s">
        <v>43</v>
      </c>
      <c r="B297" s="24">
        <v>1453</v>
      </c>
      <c r="C297" s="45" t="s">
        <v>264</v>
      </c>
      <c r="D297" s="42">
        <v>45.36</v>
      </c>
      <c r="E297" s="25" t="s">
        <v>563</v>
      </c>
      <c r="F297" s="44">
        <f>VLOOKUP(B297,[1]Planilha1!$A:$F,4,)</f>
        <v>14.34</v>
      </c>
      <c r="G297" s="44">
        <f>VLOOKUP(B297,[1]Planilha1!$A:$F,5,)</f>
        <v>12.92</v>
      </c>
      <c r="H297" s="26">
        <f>VLOOKUP(B297,[1]Planilha1!$A:$F,6,)</f>
        <v>12.92</v>
      </c>
      <c r="I297" s="25" t="s">
        <v>8</v>
      </c>
      <c r="J297" s="27"/>
      <c r="K297" s="28" t="s">
        <v>426</v>
      </c>
    </row>
    <row r="298" spans="1:11" ht="18" customHeight="1" x14ac:dyDescent="0.2">
      <c r="A298" s="29" t="s">
        <v>43</v>
      </c>
      <c r="B298" s="30">
        <v>800</v>
      </c>
      <c r="C298" s="31" t="s">
        <v>265</v>
      </c>
      <c r="D298" s="43">
        <v>20</v>
      </c>
      <c r="E298" s="30" t="s">
        <v>563</v>
      </c>
      <c r="F298" s="32">
        <f>VLOOKUP(B298,[1]Planilha1!$A:$F,4,)</f>
        <v>48.61</v>
      </c>
      <c r="G298" s="32">
        <f>VLOOKUP(B298,[1]Planilha1!$A:$F,5,)</f>
        <v>36.619999999999997</v>
      </c>
      <c r="H298" s="32">
        <f>VLOOKUP(B298,[1]Planilha1!$A:$F,6,)</f>
        <v>36.619999999999997</v>
      </c>
      <c r="I298" s="30" t="s">
        <v>8</v>
      </c>
      <c r="J298" s="30"/>
      <c r="K298" s="33" t="s">
        <v>422</v>
      </c>
    </row>
    <row r="299" spans="1:11" ht="18" customHeight="1" x14ac:dyDescent="0.2">
      <c r="A299" s="28" t="s">
        <v>567</v>
      </c>
      <c r="B299" s="24">
        <v>1454</v>
      </c>
      <c r="C299" s="45" t="s">
        <v>291</v>
      </c>
      <c r="D299" s="42">
        <v>5</v>
      </c>
      <c r="E299" s="25" t="s">
        <v>563</v>
      </c>
      <c r="F299" s="44">
        <f>VLOOKUP(B299,[1]Planilha1!$A:$F,4,)</f>
        <v>70.12</v>
      </c>
      <c r="G299" s="44">
        <f>VLOOKUP(B299,[1]Planilha1!$A:$F,5,)</f>
        <v>65.63</v>
      </c>
      <c r="H299" s="26">
        <f>VLOOKUP(B299,[1]Planilha1!$A:$F,6,)</f>
        <v>70.12</v>
      </c>
      <c r="I299" s="25" t="s">
        <v>8</v>
      </c>
      <c r="J299" s="27"/>
      <c r="K299" s="28" t="s">
        <v>400</v>
      </c>
    </row>
    <row r="300" spans="1:11" ht="18" customHeight="1" x14ac:dyDescent="0.2">
      <c r="A300" s="29" t="s">
        <v>43</v>
      </c>
      <c r="B300" s="30">
        <v>1403</v>
      </c>
      <c r="C300" s="31" t="s">
        <v>219</v>
      </c>
      <c r="D300" s="43">
        <v>25</v>
      </c>
      <c r="E300" s="30" t="s">
        <v>563</v>
      </c>
      <c r="F300" s="32">
        <f>VLOOKUP(B300,[1]Planilha1!$A:$F,4,)</f>
        <v>11.39</v>
      </c>
      <c r="G300" s="32">
        <f>VLOOKUP(B300,[1]Planilha1!$A:$F,5,)</f>
        <v>10.5</v>
      </c>
      <c r="H300" s="32">
        <f>VLOOKUP(B300,[1]Planilha1!$A:$F,6,)</f>
        <v>11.39</v>
      </c>
      <c r="I300" s="30" t="s">
        <v>8</v>
      </c>
      <c r="J300" s="30"/>
      <c r="K300" s="33" t="s">
        <v>409</v>
      </c>
    </row>
    <row r="301" spans="1:11" ht="18" customHeight="1" x14ac:dyDescent="0.2">
      <c r="A301" s="28" t="s">
        <v>43</v>
      </c>
      <c r="B301" s="24">
        <v>814</v>
      </c>
      <c r="C301" s="45" t="s">
        <v>220</v>
      </c>
      <c r="D301" s="42">
        <v>25</v>
      </c>
      <c r="E301" s="25" t="s">
        <v>563</v>
      </c>
      <c r="F301" s="44">
        <f>VLOOKUP(B301,[1]Planilha1!$A:$F,4,)</f>
        <v>8.33</v>
      </c>
      <c r="G301" s="44">
        <f>VLOOKUP(B301,[1]Planilha1!$A:$F,5,)</f>
        <v>7.55</v>
      </c>
      <c r="H301" s="26">
        <f>VLOOKUP(B301,[1]Planilha1!$A:$F,6,)</f>
        <v>8.33</v>
      </c>
      <c r="I301" s="25" t="s">
        <v>8</v>
      </c>
      <c r="J301" s="27"/>
      <c r="K301" s="28" t="s">
        <v>409</v>
      </c>
    </row>
    <row r="302" spans="1:11" ht="18" customHeight="1" x14ac:dyDescent="0.2">
      <c r="A302" s="29" t="s">
        <v>564</v>
      </c>
      <c r="B302" s="30">
        <v>823</v>
      </c>
      <c r="C302" s="31" t="s">
        <v>125</v>
      </c>
      <c r="D302" s="43">
        <v>10</v>
      </c>
      <c r="E302" s="30" t="s">
        <v>563</v>
      </c>
      <c r="F302" s="32">
        <f>VLOOKUP(B302,[1]Planilha1!$A:$F,4,)</f>
        <v>15</v>
      </c>
      <c r="G302" s="32">
        <f>VLOOKUP(B302,[1]Planilha1!$A:$F,5,)</f>
        <v>15</v>
      </c>
      <c r="H302" s="32">
        <f>VLOOKUP(B302,[1]Planilha1!$A:$F,6,)</f>
        <v>15</v>
      </c>
      <c r="I302" s="30" t="s">
        <v>8</v>
      </c>
      <c r="J302" s="30"/>
      <c r="K302" s="33" t="s">
        <v>413</v>
      </c>
    </row>
    <row r="303" spans="1:11" ht="18" customHeight="1" x14ac:dyDescent="0.2">
      <c r="A303" s="28" t="s">
        <v>564</v>
      </c>
      <c r="B303" s="24">
        <v>4294</v>
      </c>
      <c r="C303" s="45" t="s">
        <v>126</v>
      </c>
      <c r="D303" s="42">
        <v>10</v>
      </c>
      <c r="E303" s="25" t="s">
        <v>563</v>
      </c>
      <c r="F303" s="44">
        <f>VLOOKUP(B303,[1]Planilha1!$A:$F,4,)</f>
        <v>34.299999999999997</v>
      </c>
      <c r="G303" s="44">
        <f>VLOOKUP(B303,[1]Planilha1!$A:$F,5,)</f>
        <v>34.299999999999997</v>
      </c>
      <c r="H303" s="26">
        <f>VLOOKUP(B303,[1]Planilha1!$A:$F,6,)</f>
        <v>34.299999999999997</v>
      </c>
      <c r="I303" s="25" t="s">
        <v>8</v>
      </c>
      <c r="J303" s="27"/>
      <c r="K303" s="28" t="s">
        <v>413</v>
      </c>
    </row>
    <row r="304" spans="1:11" ht="18" customHeight="1" x14ac:dyDescent="0.2">
      <c r="A304" s="47" t="s">
        <v>42</v>
      </c>
      <c r="B304" s="46">
        <v>400</v>
      </c>
      <c r="C304" s="58" t="s">
        <v>127</v>
      </c>
      <c r="D304" s="48">
        <v>10</v>
      </c>
      <c r="E304" s="46" t="s">
        <v>563</v>
      </c>
      <c r="F304" s="49" t="str">
        <f>VLOOKUP(B304,[1]Planilha1!$A:$F,4,)</f>
        <v>-</v>
      </c>
      <c r="G304" s="49" t="str">
        <f>VLOOKUP(B304,[1]Planilha1!$A:$F,5,)</f>
        <v>-</v>
      </c>
      <c r="H304" s="49" t="str">
        <f>VLOOKUP(B304,[1]Planilha1!$A:$F,6,)</f>
        <v>-</v>
      </c>
      <c r="I304" s="46" t="s">
        <v>44</v>
      </c>
      <c r="J304" s="46"/>
      <c r="K304" s="47" t="s">
        <v>425</v>
      </c>
    </row>
    <row r="305" spans="1:11" ht="18" customHeight="1" x14ac:dyDescent="0.2">
      <c r="A305" s="28" t="s">
        <v>307</v>
      </c>
      <c r="B305" s="24">
        <v>3448</v>
      </c>
      <c r="C305" s="45" t="s">
        <v>128</v>
      </c>
      <c r="D305" s="42">
        <v>10</v>
      </c>
      <c r="E305" s="25" t="s">
        <v>563</v>
      </c>
      <c r="F305" s="44">
        <f>VLOOKUP(B305,[1]Planilha1!$A:$F,4,)</f>
        <v>19.63</v>
      </c>
      <c r="G305" s="44">
        <f>VLOOKUP(B305,[1]Planilha1!$A:$F,5,)</f>
        <v>16.14</v>
      </c>
      <c r="H305" s="26">
        <f>VLOOKUP(B305,[1]Planilha1!$A:$F,6,)</f>
        <v>16.14</v>
      </c>
      <c r="I305" s="25" t="s">
        <v>8</v>
      </c>
      <c r="J305" s="27"/>
      <c r="K305" s="28" t="s">
        <v>433</v>
      </c>
    </row>
    <row r="306" spans="1:11" ht="18" customHeight="1" x14ac:dyDescent="0.2">
      <c r="A306" s="29"/>
      <c r="B306" s="30">
        <v>5365</v>
      </c>
      <c r="C306" s="31" t="s">
        <v>598</v>
      </c>
      <c r="D306" s="43">
        <v>25</v>
      </c>
      <c r="E306" s="30" t="s">
        <v>563</v>
      </c>
      <c r="F306" s="32">
        <f>VLOOKUP(B306,[1]Planilha1!$A:$F,4,)</f>
        <v>18.27</v>
      </c>
      <c r="G306" s="32">
        <f>VLOOKUP(B306,[1]Planilha1!$A:$F,5,)</f>
        <v>14.7</v>
      </c>
      <c r="H306" s="32">
        <f>VLOOKUP(B306,[1]Planilha1!$A:$F,6,)</f>
        <v>14.7</v>
      </c>
      <c r="I306" s="30" t="s">
        <v>8</v>
      </c>
      <c r="J306" s="30"/>
      <c r="K306" s="33"/>
    </row>
    <row r="307" spans="1:11" ht="33.75" customHeight="1" x14ac:dyDescent="0.2">
      <c r="A307" s="28" t="s">
        <v>42</v>
      </c>
      <c r="B307" s="24">
        <v>403</v>
      </c>
      <c r="C307" s="45" t="s">
        <v>597</v>
      </c>
      <c r="D307" s="42">
        <v>10</v>
      </c>
      <c r="E307" s="25" t="s">
        <v>563</v>
      </c>
      <c r="F307" s="44">
        <f>VLOOKUP(B307,[1]Planilha1!$A:$F,4,)</f>
        <v>14.66</v>
      </c>
      <c r="G307" s="44">
        <f>VLOOKUP(B307,[1]Planilha1!$A:$F,5,)</f>
        <v>13.51</v>
      </c>
      <c r="H307" s="26">
        <f>VLOOKUP(B307,[1]Planilha1!$A:$F,6,)</f>
        <v>14.66</v>
      </c>
      <c r="I307" s="25" t="s">
        <v>8</v>
      </c>
      <c r="J307" s="27"/>
      <c r="K307" s="28" t="s">
        <v>442</v>
      </c>
    </row>
    <row r="308" spans="1:11" ht="25.5" x14ac:dyDescent="0.2">
      <c r="A308" s="29" t="s">
        <v>564</v>
      </c>
      <c r="B308" s="30">
        <v>4741</v>
      </c>
      <c r="C308" s="31" t="s">
        <v>599</v>
      </c>
      <c r="D308" s="43">
        <v>10</v>
      </c>
      <c r="E308" s="30" t="s">
        <v>563</v>
      </c>
      <c r="F308" s="32">
        <f>VLOOKUP(B308,[1]Planilha1!$A:$F,4,)</f>
        <v>8.7899999999999991</v>
      </c>
      <c r="G308" s="32">
        <f>VLOOKUP(B308,[1]Planilha1!$A:$F,5,)</f>
        <v>8.7899999999999991</v>
      </c>
      <c r="H308" s="32">
        <f>VLOOKUP(B308,[1]Planilha1!$A:$F,6,)</f>
        <v>8.7899999999999991</v>
      </c>
      <c r="I308" s="30" t="s">
        <v>8</v>
      </c>
      <c r="J308" s="30" t="s">
        <v>308</v>
      </c>
      <c r="K308" s="33" t="s">
        <v>509</v>
      </c>
    </row>
    <row r="309" spans="1:11" ht="31.5" customHeight="1" x14ac:dyDescent="0.2">
      <c r="A309" s="28" t="s">
        <v>564</v>
      </c>
      <c r="B309" s="24">
        <v>4420</v>
      </c>
      <c r="C309" s="45" t="s">
        <v>599</v>
      </c>
      <c r="D309" s="42">
        <v>25</v>
      </c>
      <c r="E309" s="25" t="s">
        <v>563</v>
      </c>
      <c r="F309" s="44">
        <f>VLOOKUP(B309,[1]Planilha1!$A:$F,4,)</f>
        <v>7.69</v>
      </c>
      <c r="G309" s="44">
        <f>VLOOKUP(B309,[1]Planilha1!$A:$F,5,)</f>
        <v>7.69</v>
      </c>
      <c r="H309" s="26">
        <f>VLOOKUP(B309,[1]Planilha1!$A:$F,6,)</f>
        <v>7.69</v>
      </c>
      <c r="I309" s="25" t="s">
        <v>8</v>
      </c>
      <c r="J309" s="27" t="s">
        <v>308</v>
      </c>
      <c r="K309" s="28" t="s">
        <v>509</v>
      </c>
    </row>
    <row r="310" spans="1:11" ht="33" customHeight="1" x14ac:dyDescent="0.2">
      <c r="A310" s="29" t="s">
        <v>564</v>
      </c>
      <c r="B310" s="30">
        <v>839</v>
      </c>
      <c r="C310" s="31" t="s">
        <v>635</v>
      </c>
      <c r="D310" s="43">
        <v>10</v>
      </c>
      <c r="E310" s="30" t="s">
        <v>563</v>
      </c>
      <c r="F310" s="32">
        <f>VLOOKUP(B310,[1]Planilha1!$A:$F,4,)</f>
        <v>10.76</v>
      </c>
      <c r="G310" s="32">
        <f>VLOOKUP(B310,[1]Planilha1!$A:$F,5,)</f>
        <v>10.76</v>
      </c>
      <c r="H310" s="32">
        <f>VLOOKUP(B310,[1]Planilha1!$A:$F,6,)</f>
        <v>10.76</v>
      </c>
      <c r="I310" s="30" t="s">
        <v>8</v>
      </c>
      <c r="J310" s="30" t="s">
        <v>308</v>
      </c>
      <c r="K310" s="33" t="s">
        <v>486</v>
      </c>
    </row>
    <row r="311" spans="1:11" ht="31.5" customHeight="1" x14ac:dyDescent="0.2">
      <c r="A311" s="50" t="s">
        <v>42</v>
      </c>
      <c r="B311" s="56">
        <v>408</v>
      </c>
      <c r="C311" s="55" t="s">
        <v>636</v>
      </c>
      <c r="D311" s="51">
        <v>10</v>
      </c>
      <c r="E311" s="52" t="s">
        <v>563</v>
      </c>
      <c r="F311" s="105" t="str">
        <f>VLOOKUP(B311,[1]Planilha1!$A:$F,4,)</f>
        <v>-</v>
      </c>
      <c r="G311" s="105" t="str">
        <f>VLOOKUP(B311,[1]Planilha1!$A:$F,5,)</f>
        <v>-</v>
      </c>
      <c r="H311" s="53" t="str">
        <f>VLOOKUP(B311,[1]Planilha1!$A:$F,6,)</f>
        <v>-</v>
      </c>
      <c r="I311" s="52" t="s">
        <v>44</v>
      </c>
      <c r="J311" s="54"/>
      <c r="K311" s="50" t="s">
        <v>442</v>
      </c>
    </row>
    <row r="312" spans="1:11" ht="30" customHeight="1" x14ac:dyDescent="0.2">
      <c r="A312" s="29" t="s">
        <v>42</v>
      </c>
      <c r="B312" s="30">
        <v>5352</v>
      </c>
      <c r="C312" s="31" t="s">
        <v>600</v>
      </c>
      <c r="D312" s="43">
        <v>10</v>
      </c>
      <c r="E312" s="30" t="s">
        <v>563</v>
      </c>
      <c r="F312" s="32">
        <f>VLOOKUP(B312,[1]Planilha1!$A:$F,4,)</f>
        <v>7.18</v>
      </c>
      <c r="G312" s="32">
        <f>VLOOKUP(B312,[1]Planilha1!$A:$F,5,)</f>
        <v>7.18</v>
      </c>
      <c r="H312" s="32">
        <f>VLOOKUP(B312,[1]Planilha1!$A:$F,6,)</f>
        <v>7.18</v>
      </c>
      <c r="I312" s="30" t="s">
        <v>8</v>
      </c>
      <c r="J312" s="30"/>
      <c r="K312" s="33" t="s">
        <v>442</v>
      </c>
    </row>
    <row r="313" spans="1:11" ht="25.5" x14ac:dyDescent="0.2">
      <c r="A313" s="28" t="s">
        <v>42</v>
      </c>
      <c r="B313" s="24">
        <v>4235</v>
      </c>
      <c r="C313" s="45" t="s">
        <v>634</v>
      </c>
      <c r="D313" s="42">
        <v>10</v>
      </c>
      <c r="E313" s="25" t="s">
        <v>563</v>
      </c>
      <c r="F313" s="44">
        <f>VLOOKUP(B313,[1]Planilha1!$A:$F,4,)</f>
        <v>72.739999999999995</v>
      </c>
      <c r="G313" s="44">
        <f>VLOOKUP(B313,[1]Planilha1!$A:$F,5,)</f>
        <v>61.78</v>
      </c>
      <c r="H313" s="26">
        <f>VLOOKUP(B313,[1]Planilha1!$A:$F,6,)</f>
        <v>66.319999999999993</v>
      </c>
      <c r="I313" s="25" t="s">
        <v>8</v>
      </c>
      <c r="J313" s="27"/>
      <c r="K313" s="28" t="s">
        <v>432</v>
      </c>
    </row>
    <row r="314" spans="1:11" ht="18" customHeight="1" x14ac:dyDescent="0.2">
      <c r="A314" s="29" t="s">
        <v>42</v>
      </c>
      <c r="B314" s="30">
        <v>4035</v>
      </c>
      <c r="C314" s="31" t="s">
        <v>129</v>
      </c>
      <c r="D314" s="43">
        <v>10</v>
      </c>
      <c r="E314" s="30" t="s">
        <v>563</v>
      </c>
      <c r="F314" s="32">
        <f>VLOOKUP(B314,[1]Planilha1!$A:$F,4,)</f>
        <v>36.28</v>
      </c>
      <c r="G314" s="32">
        <f>VLOOKUP(B314,[1]Planilha1!$A:$F,5,)</f>
        <v>33.409999999999997</v>
      </c>
      <c r="H314" s="32">
        <f>VLOOKUP(B314,[1]Planilha1!$A:$F,6,)</f>
        <v>36.28</v>
      </c>
      <c r="I314" s="30" t="s">
        <v>8</v>
      </c>
      <c r="J314" s="30"/>
      <c r="K314" s="33" t="s">
        <v>485</v>
      </c>
    </row>
    <row r="315" spans="1:11" ht="30.75" customHeight="1" x14ac:dyDescent="0.2">
      <c r="A315" s="28" t="s">
        <v>42</v>
      </c>
      <c r="B315" s="24">
        <v>412</v>
      </c>
      <c r="C315" s="45" t="s">
        <v>672</v>
      </c>
      <c r="D315" s="42">
        <v>10</v>
      </c>
      <c r="E315" s="25" t="s">
        <v>563</v>
      </c>
      <c r="F315" s="44">
        <f>VLOOKUP(B315,[1]Planilha1!$A:$F,4,)</f>
        <v>9.91</v>
      </c>
      <c r="G315" s="44">
        <f>VLOOKUP(B315,[1]Planilha1!$A:$F,5,)</f>
        <v>9.1300000000000008</v>
      </c>
      <c r="H315" s="26">
        <f>VLOOKUP(B315,[1]Planilha1!$A:$F,6,)</f>
        <v>9.91</v>
      </c>
      <c r="I315" s="25" t="s">
        <v>8</v>
      </c>
      <c r="J315" s="27"/>
      <c r="K315" s="28" t="s">
        <v>505</v>
      </c>
    </row>
    <row r="316" spans="1:11" ht="36" customHeight="1" x14ac:dyDescent="0.2">
      <c r="A316" s="29" t="s">
        <v>42</v>
      </c>
      <c r="B316" s="30">
        <v>414</v>
      </c>
      <c r="C316" s="31" t="s">
        <v>601</v>
      </c>
      <c r="D316" s="43">
        <v>10</v>
      </c>
      <c r="E316" s="30" t="s">
        <v>563</v>
      </c>
      <c r="F316" s="32">
        <f>VLOOKUP(B316,[1]Planilha1!$A:$F,4,)</f>
        <v>22.48</v>
      </c>
      <c r="G316" s="32">
        <f>VLOOKUP(B316,[1]Planilha1!$A:$F,5,)</f>
        <v>20.71</v>
      </c>
      <c r="H316" s="32">
        <f>VLOOKUP(B316,[1]Planilha1!$A:$F,6,)</f>
        <v>22.48</v>
      </c>
      <c r="I316" s="30" t="s">
        <v>8</v>
      </c>
      <c r="J316" s="30"/>
      <c r="K316" s="33" t="s">
        <v>442</v>
      </c>
    </row>
    <row r="317" spans="1:11" ht="18" customHeight="1" x14ac:dyDescent="0.2">
      <c r="A317" s="28" t="s">
        <v>43</v>
      </c>
      <c r="B317" s="24">
        <v>4227</v>
      </c>
      <c r="C317" s="45" t="s">
        <v>221</v>
      </c>
      <c r="D317" s="42">
        <v>25</v>
      </c>
      <c r="E317" s="25" t="s">
        <v>563</v>
      </c>
      <c r="F317" s="44">
        <f>VLOOKUP(B317,[1]Planilha1!$A:$F,4,)</f>
        <v>3.94</v>
      </c>
      <c r="G317" s="44">
        <f>VLOOKUP(B317,[1]Planilha1!$A:$F,5,)</f>
        <v>3.35</v>
      </c>
      <c r="H317" s="26">
        <f>VLOOKUP(B317,[1]Planilha1!$A:$F,6,)</f>
        <v>3.59</v>
      </c>
      <c r="I317" s="25" t="s">
        <v>8</v>
      </c>
      <c r="J317" s="27"/>
      <c r="K317" s="28" t="s">
        <v>484</v>
      </c>
    </row>
    <row r="318" spans="1:11" ht="36" customHeight="1" x14ac:dyDescent="0.2">
      <c r="A318" s="59" t="s">
        <v>10</v>
      </c>
      <c r="B318" s="46">
        <v>847</v>
      </c>
      <c r="C318" s="58" t="s">
        <v>290</v>
      </c>
      <c r="D318" s="48">
        <v>5</v>
      </c>
      <c r="E318" s="46" t="s">
        <v>563</v>
      </c>
      <c r="F318" s="49" t="s">
        <v>680</v>
      </c>
      <c r="G318" s="49" t="s">
        <v>680</v>
      </c>
      <c r="H318" s="49" t="s">
        <v>680</v>
      </c>
      <c r="I318" s="46" t="s">
        <v>44</v>
      </c>
      <c r="J318" s="46"/>
      <c r="K318" s="47" t="s">
        <v>510</v>
      </c>
    </row>
    <row r="319" spans="1:11" ht="18" customHeight="1" x14ac:dyDescent="0.2">
      <c r="A319" s="28" t="s">
        <v>564</v>
      </c>
      <c r="B319" s="24">
        <v>1138</v>
      </c>
      <c r="C319" s="45" t="s">
        <v>130</v>
      </c>
      <c r="D319" s="42">
        <v>10</v>
      </c>
      <c r="E319" s="25" t="s">
        <v>563</v>
      </c>
      <c r="F319" s="44">
        <f>VLOOKUP(B319,[1]Planilha1!$A:$F,4,)</f>
        <v>24.3</v>
      </c>
      <c r="G319" s="44">
        <f>VLOOKUP(B319,[1]Planilha1!$A:$F,5,)</f>
        <v>21.1</v>
      </c>
      <c r="H319" s="26">
        <f>VLOOKUP(B319,[1]Planilha1!$A:$F,6,)</f>
        <v>24.3</v>
      </c>
      <c r="I319" s="25" t="s">
        <v>8</v>
      </c>
      <c r="J319" s="27"/>
      <c r="K319" s="28" t="s">
        <v>431</v>
      </c>
    </row>
    <row r="320" spans="1:11" ht="18" customHeight="1" x14ac:dyDescent="0.2">
      <c r="A320" s="29" t="s">
        <v>567</v>
      </c>
      <c r="B320" s="30">
        <v>3458</v>
      </c>
      <c r="C320" s="31" t="s">
        <v>289</v>
      </c>
      <c r="D320" s="43">
        <v>5</v>
      </c>
      <c r="E320" s="30" t="s">
        <v>563</v>
      </c>
      <c r="F320" s="32">
        <f>VLOOKUP(B320,[1]Planilha1!$A:$F,4,)</f>
        <v>65.349999999999994</v>
      </c>
      <c r="G320" s="32">
        <f>VLOOKUP(B320,[1]Planilha1!$A:$F,5,)</f>
        <v>57.73</v>
      </c>
      <c r="H320" s="32">
        <f>VLOOKUP(B320,[1]Planilha1!$A:$F,6,)</f>
        <v>57.73</v>
      </c>
      <c r="I320" s="30" t="s">
        <v>8</v>
      </c>
      <c r="J320" s="30"/>
      <c r="K320" s="33" t="s">
        <v>400</v>
      </c>
    </row>
    <row r="321" spans="1:11" ht="18" customHeight="1" x14ac:dyDescent="0.2">
      <c r="A321" s="28" t="s">
        <v>564</v>
      </c>
      <c r="B321" s="24">
        <v>854</v>
      </c>
      <c r="C321" s="45" t="s">
        <v>131</v>
      </c>
      <c r="D321" s="42">
        <v>10</v>
      </c>
      <c r="E321" s="25" t="s">
        <v>563</v>
      </c>
      <c r="F321" s="44">
        <f>VLOOKUP(B321,[1]Planilha1!$A:$F,4,)</f>
        <v>28.9</v>
      </c>
      <c r="G321" s="44">
        <f>VLOOKUP(B321,[1]Planilha1!$A:$F,5,)</f>
        <v>28.9</v>
      </c>
      <c r="H321" s="26">
        <f>VLOOKUP(B321,[1]Planilha1!$A:$F,6,)</f>
        <v>28.9</v>
      </c>
      <c r="I321" s="25" t="s">
        <v>8</v>
      </c>
      <c r="J321" s="27"/>
      <c r="K321" s="28" t="s">
        <v>412</v>
      </c>
    </row>
    <row r="322" spans="1:11" ht="18" customHeight="1" x14ac:dyDescent="0.2">
      <c r="A322" s="29" t="s">
        <v>564</v>
      </c>
      <c r="B322" s="30">
        <v>852</v>
      </c>
      <c r="C322" s="31" t="s">
        <v>222</v>
      </c>
      <c r="D322" s="43">
        <v>25</v>
      </c>
      <c r="E322" s="30" t="s">
        <v>563</v>
      </c>
      <c r="F322" s="32">
        <f>VLOOKUP(B322,[1]Planilha1!$A:$F,4,)</f>
        <v>11.7</v>
      </c>
      <c r="G322" s="32">
        <f>VLOOKUP(B322,[1]Planilha1!$A:$F,5,)</f>
        <v>11.7</v>
      </c>
      <c r="H322" s="32">
        <f>VLOOKUP(B322,[1]Planilha1!$A:$F,6,)</f>
        <v>11.7</v>
      </c>
      <c r="I322" s="30" t="s">
        <v>8</v>
      </c>
      <c r="J322" s="30"/>
      <c r="K322" s="33" t="s">
        <v>412</v>
      </c>
    </row>
    <row r="323" spans="1:11" ht="32.25" customHeight="1" x14ac:dyDescent="0.2">
      <c r="A323" s="28" t="s">
        <v>42</v>
      </c>
      <c r="B323" s="24">
        <v>429</v>
      </c>
      <c r="C323" s="45" t="s">
        <v>633</v>
      </c>
      <c r="D323" s="42">
        <v>10</v>
      </c>
      <c r="E323" s="25" t="s">
        <v>563</v>
      </c>
      <c r="F323" s="44">
        <f>VLOOKUP(B323,[1]Planilha1!$A:$F,4,)</f>
        <v>12.56</v>
      </c>
      <c r="G323" s="44">
        <f>VLOOKUP(B323,[1]Planilha1!$A:$F,5,)</f>
        <v>11.58</v>
      </c>
      <c r="H323" s="26">
        <f>VLOOKUP(B323,[1]Planilha1!$A:$F,6,)</f>
        <v>12.56</v>
      </c>
      <c r="I323" s="25" t="s">
        <v>8</v>
      </c>
      <c r="J323" s="27"/>
      <c r="K323" s="28" t="s">
        <v>442</v>
      </c>
    </row>
    <row r="324" spans="1:11" ht="32.25" customHeight="1" x14ac:dyDescent="0.2">
      <c r="A324" s="29" t="s">
        <v>307</v>
      </c>
      <c r="B324" s="30">
        <v>10</v>
      </c>
      <c r="C324" s="31" t="s">
        <v>288</v>
      </c>
      <c r="D324" s="43">
        <v>1</v>
      </c>
      <c r="E324" s="30" t="s">
        <v>563</v>
      </c>
      <c r="F324" s="32">
        <f>VLOOKUP(B324,[1]Planilha1!$A:$F,4,)</f>
        <v>8.16</v>
      </c>
      <c r="G324" s="32">
        <f>VLOOKUP(B324,[1]Planilha1!$A:$F,5,)</f>
        <v>7.64</v>
      </c>
      <c r="H324" s="32">
        <f>VLOOKUP(B324,[1]Planilha1!$A:$F,6,)</f>
        <v>8.16</v>
      </c>
      <c r="I324" s="30" t="s">
        <v>8</v>
      </c>
      <c r="J324" s="30"/>
      <c r="K324" s="33" t="s">
        <v>511</v>
      </c>
    </row>
    <row r="325" spans="1:11" ht="25.5" x14ac:dyDescent="0.2">
      <c r="A325" s="50" t="s">
        <v>307</v>
      </c>
      <c r="B325" s="56">
        <v>12</v>
      </c>
      <c r="C325" s="55" t="s">
        <v>287</v>
      </c>
      <c r="D325" s="51">
        <v>1</v>
      </c>
      <c r="E325" s="52" t="s">
        <v>563</v>
      </c>
      <c r="F325" s="53" t="s">
        <v>680</v>
      </c>
      <c r="G325" s="53" t="s">
        <v>680</v>
      </c>
      <c r="H325" s="53" t="s">
        <v>680</v>
      </c>
      <c r="I325" s="52" t="s">
        <v>44</v>
      </c>
      <c r="J325" s="54"/>
      <c r="K325" s="50" t="s">
        <v>511</v>
      </c>
    </row>
    <row r="326" spans="1:11" ht="18" customHeight="1" x14ac:dyDescent="0.2">
      <c r="A326" s="59" t="s">
        <v>569</v>
      </c>
      <c r="B326" s="46">
        <v>5493</v>
      </c>
      <c r="C326" s="58" t="s">
        <v>14</v>
      </c>
      <c r="D326" s="48">
        <v>170</v>
      </c>
      <c r="E326" s="46" t="s">
        <v>568</v>
      </c>
      <c r="F326" s="49" t="str">
        <f>VLOOKUP(B326,[1]Planilha1!$A:$F,4,)</f>
        <v>-</v>
      </c>
      <c r="G326" s="49" t="str">
        <f>VLOOKUP(B326,[1]Planilha1!$A:$F,5,)</f>
        <v>-</v>
      </c>
      <c r="H326" s="49" t="str">
        <f>VLOOKUP(B326,[1]Planilha1!$A:$F,6,)</f>
        <v>-</v>
      </c>
      <c r="I326" s="46" t="s">
        <v>44</v>
      </c>
      <c r="J326" s="46"/>
      <c r="K326" s="47" t="s">
        <v>324</v>
      </c>
    </row>
    <row r="327" spans="1:11" ht="18" customHeight="1" x14ac:dyDescent="0.2">
      <c r="A327" s="50" t="s">
        <v>569</v>
      </c>
      <c r="B327" s="56">
        <v>5492</v>
      </c>
      <c r="C327" s="55" t="s">
        <v>15</v>
      </c>
      <c r="D327" s="51">
        <v>170</v>
      </c>
      <c r="E327" s="52" t="s">
        <v>568</v>
      </c>
      <c r="F327" s="53" t="s">
        <v>680</v>
      </c>
      <c r="G327" s="53" t="s">
        <v>680</v>
      </c>
      <c r="H327" s="53" t="s">
        <v>680</v>
      </c>
      <c r="I327" s="52" t="s">
        <v>44</v>
      </c>
      <c r="J327" s="54"/>
      <c r="K327" s="50" t="s">
        <v>394</v>
      </c>
    </row>
    <row r="328" spans="1:11" ht="18" customHeight="1" x14ac:dyDescent="0.2">
      <c r="A328" s="29" t="s">
        <v>570</v>
      </c>
      <c r="B328" s="30">
        <v>5505</v>
      </c>
      <c r="C328" s="31" t="s">
        <v>553</v>
      </c>
      <c r="D328" s="43">
        <v>12</v>
      </c>
      <c r="E328" s="30" t="s">
        <v>571</v>
      </c>
      <c r="F328" s="32">
        <f>VLOOKUP(B328,[1]Planilha1!$A:$F,4,)</f>
        <v>5.54</v>
      </c>
      <c r="G328" s="32">
        <f>VLOOKUP(B328,[1]Planilha1!$A:$F,5,)</f>
        <v>4.6399999999999997</v>
      </c>
      <c r="H328" s="32">
        <f>VLOOKUP(B328,[1]Planilha1!$A:$F,6,)</f>
        <v>5.01</v>
      </c>
      <c r="I328" s="30" t="s">
        <v>8</v>
      </c>
      <c r="J328" s="30"/>
      <c r="K328" s="33" t="s">
        <v>395</v>
      </c>
    </row>
    <row r="329" spans="1:11" ht="18" customHeight="1" x14ac:dyDescent="0.2">
      <c r="A329" s="28" t="s">
        <v>570</v>
      </c>
      <c r="B329" s="24">
        <v>5504</v>
      </c>
      <c r="C329" s="45" t="s">
        <v>554</v>
      </c>
      <c r="D329" s="42">
        <v>12</v>
      </c>
      <c r="E329" s="25" t="s">
        <v>571</v>
      </c>
      <c r="F329" s="44">
        <f>VLOOKUP(B329,[1]Planilha1!$A:$F,4,)</f>
        <v>5.54</v>
      </c>
      <c r="G329" s="44">
        <f>VLOOKUP(B329,[1]Planilha1!$A:$F,5,)</f>
        <v>4.6399999999999997</v>
      </c>
      <c r="H329" s="26">
        <f>VLOOKUP(B329,[1]Planilha1!$A:$F,6,)</f>
        <v>5.01</v>
      </c>
      <c r="I329" s="25" t="s">
        <v>8</v>
      </c>
      <c r="J329" s="27"/>
      <c r="K329" s="28" t="s">
        <v>395</v>
      </c>
    </row>
    <row r="330" spans="1:11" ht="18" customHeight="1" x14ac:dyDescent="0.2">
      <c r="A330" s="29" t="s">
        <v>570</v>
      </c>
      <c r="B330" s="30">
        <v>5119</v>
      </c>
      <c r="C330" s="31" t="s">
        <v>556</v>
      </c>
      <c r="D330" s="43">
        <v>12</v>
      </c>
      <c r="E330" s="30" t="s">
        <v>571</v>
      </c>
      <c r="F330" s="32">
        <f>VLOOKUP(B330,[1]Planilha1!$A:$F,4,)</f>
        <v>2.4</v>
      </c>
      <c r="G330" s="32">
        <f>VLOOKUP(B330,[1]Planilha1!$A:$F,5,)</f>
        <v>2.2200000000000002</v>
      </c>
      <c r="H330" s="32">
        <f>VLOOKUP(B330,[1]Planilha1!$A:$F,6,)</f>
        <v>2.4</v>
      </c>
      <c r="I330" s="30" t="s">
        <v>8</v>
      </c>
      <c r="J330" s="30"/>
      <c r="K330" s="33" t="s">
        <v>396</v>
      </c>
    </row>
    <row r="331" spans="1:11" ht="18" customHeight="1" x14ac:dyDescent="0.2">
      <c r="A331" s="28" t="s">
        <v>570</v>
      </c>
      <c r="B331" s="24">
        <v>5118</v>
      </c>
      <c r="C331" s="45" t="s">
        <v>557</v>
      </c>
      <c r="D331" s="42">
        <v>12</v>
      </c>
      <c r="E331" s="25" t="s">
        <v>571</v>
      </c>
      <c r="F331" s="44">
        <f>VLOOKUP(B331,[1]Planilha1!$A:$F,4,)</f>
        <v>2.4</v>
      </c>
      <c r="G331" s="44">
        <f>VLOOKUP(B331,[1]Planilha1!$A:$F,5,)</f>
        <v>2.2200000000000002</v>
      </c>
      <c r="H331" s="26">
        <f>VLOOKUP(B331,[1]Planilha1!$A:$F,6,)</f>
        <v>2.4</v>
      </c>
      <c r="I331" s="25" t="s">
        <v>8</v>
      </c>
      <c r="J331" s="27"/>
      <c r="K331" s="28" t="s">
        <v>396</v>
      </c>
    </row>
    <row r="332" spans="1:11" ht="18" customHeight="1" x14ac:dyDescent="0.2">
      <c r="A332" s="29" t="s">
        <v>570</v>
      </c>
      <c r="B332" s="30">
        <v>5494</v>
      </c>
      <c r="C332" s="31" t="s">
        <v>558</v>
      </c>
      <c r="D332" s="43">
        <v>12</v>
      </c>
      <c r="E332" s="30" t="s">
        <v>571</v>
      </c>
      <c r="F332" s="32">
        <f>VLOOKUP(B332,[1]Planilha1!$A:$F,4,)</f>
        <v>2.4</v>
      </c>
      <c r="G332" s="32">
        <f>VLOOKUP(B332,[1]Planilha1!$A:$F,5,)</f>
        <v>2.2200000000000002</v>
      </c>
      <c r="H332" s="32">
        <f>VLOOKUP(B332,[1]Planilha1!$A:$F,6,)</f>
        <v>2.4</v>
      </c>
      <c r="I332" s="30" t="s">
        <v>8</v>
      </c>
      <c r="J332" s="30"/>
      <c r="K332" s="33" t="s">
        <v>396</v>
      </c>
    </row>
    <row r="333" spans="1:11" ht="18" customHeight="1" x14ac:dyDescent="0.2">
      <c r="A333" s="28" t="s">
        <v>570</v>
      </c>
      <c r="B333" s="24">
        <v>5117</v>
      </c>
      <c r="C333" s="45" t="s">
        <v>559</v>
      </c>
      <c r="D333" s="42">
        <v>12</v>
      </c>
      <c r="E333" s="25" t="s">
        <v>571</v>
      </c>
      <c r="F333" s="44">
        <f>VLOOKUP(B333,[1]Planilha1!$A:$F,4,)</f>
        <v>2.4</v>
      </c>
      <c r="G333" s="44">
        <f>VLOOKUP(B333,[1]Planilha1!$A:$F,5,)</f>
        <v>2.2200000000000002</v>
      </c>
      <c r="H333" s="26">
        <f>VLOOKUP(B333,[1]Planilha1!$A:$F,6,)</f>
        <v>2.4</v>
      </c>
      <c r="I333" s="25" t="s">
        <v>8</v>
      </c>
      <c r="J333" s="27"/>
      <c r="K333" s="28" t="s">
        <v>396</v>
      </c>
    </row>
    <row r="334" spans="1:11" ht="18" customHeight="1" x14ac:dyDescent="0.2">
      <c r="A334" s="29" t="s">
        <v>570</v>
      </c>
      <c r="B334" s="30">
        <v>5123</v>
      </c>
      <c r="C334" s="31" t="s">
        <v>560</v>
      </c>
      <c r="D334" s="43">
        <v>24</v>
      </c>
      <c r="E334" s="30" t="s">
        <v>571</v>
      </c>
      <c r="F334" s="32">
        <f>VLOOKUP(B334,[1]Planilha1!$A:$F,4,)</f>
        <v>1</v>
      </c>
      <c r="G334" s="32">
        <f>VLOOKUP(B334,[1]Planilha1!$A:$F,5,)</f>
        <v>0.84</v>
      </c>
      <c r="H334" s="32">
        <f>VLOOKUP(B334,[1]Planilha1!$A:$F,6,)</f>
        <v>0.9</v>
      </c>
      <c r="I334" s="30" t="s">
        <v>8</v>
      </c>
      <c r="J334" s="30"/>
      <c r="K334" s="33" t="s">
        <v>397</v>
      </c>
    </row>
    <row r="335" spans="1:11" ht="18" customHeight="1" x14ac:dyDescent="0.2">
      <c r="A335" s="28" t="s">
        <v>570</v>
      </c>
      <c r="B335" s="24">
        <v>5122</v>
      </c>
      <c r="C335" s="45" t="s">
        <v>545</v>
      </c>
      <c r="D335" s="42">
        <v>12</v>
      </c>
      <c r="E335" s="25" t="s">
        <v>571</v>
      </c>
      <c r="F335" s="44">
        <f>VLOOKUP(B335,[1]Planilha1!$A:$F,4,)</f>
        <v>1</v>
      </c>
      <c r="G335" s="44">
        <f>VLOOKUP(B335,[1]Planilha1!$A:$F,5,)</f>
        <v>0.84</v>
      </c>
      <c r="H335" s="26">
        <f>VLOOKUP(B335,[1]Planilha1!$A:$F,6,)</f>
        <v>0.9</v>
      </c>
      <c r="I335" s="25" t="s">
        <v>8</v>
      </c>
      <c r="J335" s="27"/>
      <c r="K335" s="28" t="s">
        <v>398</v>
      </c>
    </row>
    <row r="336" spans="1:11" ht="18" customHeight="1" x14ac:dyDescent="0.2">
      <c r="A336" s="29" t="s">
        <v>570</v>
      </c>
      <c r="B336" s="30">
        <v>5121</v>
      </c>
      <c r="C336" s="31" t="s">
        <v>546</v>
      </c>
      <c r="D336" s="43">
        <v>12</v>
      </c>
      <c r="E336" s="30" t="s">
        <v>571</v>
      </c>
      <c r="F336" s="32">
        <f>VLOOKUP(B336,[1]Planilha1!$A:$F,4,)</f>
        <v>1</v>
      </c>
      <c r="G336" s="32">
        <f>VLOOKUP(B336,[1]Planilha1!$A:$F,5,)</f>
        <v>0.84</v>
      </c>
      <c r="H336" s="32">
        <f>VLOOKUP(B336,[1]Planilha1!$A:$F,6,)</f>
        <v>0.9</v>
      </c>
      <c r="I336" s="30" t="s">
        <v>8</v>
      </c>
      <c r="J336" s="30"/>
      <c r="K336" s="33" t="s">
        <v>399</v>
      </c>
    </row>
    <row r="337" spans="1:11" ht="18" customHeight="1" x14ac:dyDescent="0.2">
      <c r="A337" s="28" t="s">
        <v>570</v>
      </c>
      <c r="B337" s="24">
        <v>5495</v>
      </c>
      <c r="C337" s="45" t="s">
        <v>547</v>
      </c>
      <c r="D337" s="42">
        <v>24</v>
      </c>
      <c r="E337" s="25" t="s">
        <v>571</v>
      </c>
      <c r="F337" s="44">
        <f>VLOOKUP(B337,[1]Planilha1!$A:$F,4,)</f>
        <v>1</v>
      </c>
      <c r="G337" s="44">
        <f>VLOOKUP(B337,[1]Planilha1!$A:$F,5,)</f>
        <v>0.84</v>
      </c>
      <c r="H337" s="26">
        <f>VLOOKUP(B337,[1]Planilha1!$A:$F,6,)</f>
        <v>0.9</v>
      </c>
      <c r="I337" s="25" t="s">
        <v>8</v>
      </c>
      <c r="J337" s="27"/>
      <c r="K337" s="28" t="s">
        <v>399</v>
      </c>
    </row>
    <row r="338" spans="1:11" ht="18" customHeight="1" x14ac:dyDescent="0.2">
      <c r="A338" s="29" t="s">
        <v>570</v>
      </c>
      <c r="B338" s="30">
        <v>5481</v>
      </c>
      <c r="C338" s="31" t="s">
        <v>548</v>
      </c>
      <c r="D338" s="43">
        <v>24</v>
      </c>
      <c r="E338" s="30" t="s">
        <v>571</v>
      </c>
      <c r="F338" s="32">
        <f>VLOOKUP(B338,[1]Planilha1!$A:$F,4,)</f>
        <v>1.1399999999999999</v>
      </c>
      <c r="G338" s="32">
        <f>VLOOKUP(B338,[1]Planilha1!$A:$F,5,)</f>
        <v>0.96</v>
      </c>
      <c r="H338" s="32">
        <f>VLOOKUP(B338,[1]Planilha1!$A:$F,6,)</f>
        <v>1.03</v>
      </c>
      <c r="I338" s="30" t="s">
        <v>8</v>
      </c>
      <c r="J338" s="30"/>
      <c r="K338" s="33" t="s">
        <v>402</v>
      </c>
    </row>
    <row r="339" spans="1:11" ht="18" customHeight="1" x14ac:dyDescent="0.2">
      <c r="A339" s="28" t="s">
        <v>570</v>
      </c>
      <c r="B339" s="24">
        <v>5418</v>
      </c>
      <c r="C339" s="45" t="s">
        <v>549</v>
      </c>
      <c r="D339" s="42">
        <v>12</v>
      </c>
      <c r="E339" s="25" t="s">
        <v>571</v>
      </c>
      <c r="F339" s="44">
        <f>VLOOKUP(B339,[1]Planilha1!$A:$F,4,)</f>
        <v>1</v>
      </c>
      <c r="G339" s="44">
        <f>VLOOKUP(B339,[1]Planilha1!$A:$F,5,)</f>
        <v>0.84</v>
      </c>
      <c r="H339" s="26">
        <f>VLOOKUP(B339,[1]Planilha1!$A:$F,6,)</f>
        <v>0.9</v>
      </c>
      <c r="I339" s="25" t="s">
        <v>8</v>
      </c>
      <c r="J339" s="27"/>
      <c r="K339" s="28" t="s">
        <v>402</v>
      </c>
    </row>
    <row r="340" spans="1:11" ht="18" customHeight="1" x14ac:dyDescent="0.2">
      <c r="A340" s="29" t="s">
        <v>570</v>
      </c>
      <c r="B340" s="30">
        <v>5124</v>
      </c>
      <c r="C340" s="31" t="s">
        <v>550</v>
      </c>
      <c r="D340" s="43">
        <v>24</v>
      </c>
      <c r="E340" s="30" t="s">
        <v>571</v>
      </c>
      <c r="F340" s="32">
        <f>VLOOKUP(B340,[1]Planilha1!$A:$F,4,)</f>
        <v>1</v>
      </c>
      <c r="G340" s="32">
        <f>VLOOKUP(B340,[1]Planilha1!$A:$F,5,)</f>
        <v>0.84</v>
      </c>
      <c r="H340" s="32">
        <f>VLOOKUP(B340,[1]Planilha1!$A:$F,6,)</f>
        <v>0.9</v>
      </c>
      <c r="I340" s="30" t="s">
        <v>8</v>
      </c>
      <c r="J340" s="30"/>
      <c r="K340" s="33" t="s">
        <v>402</v>
      </c>
    </row>
    <row r="341" spans="1:11" ht="18" customHeight="1" x14ac:dyDescent="0.2">
      <c r="A341" s="28" t="s">
        <v>570</v>
      </c>
      <c r="B341" s="24">
        <v>5499</v>
      </c>
      <c r="C341" s="45" t="s">
        <v>551</v>
      </c>
      <c r="D341" s="42">
        <v>24</v>
      </c>
      <c r="E341" s="25" t="s">
        <v>571</v>
      </c>
      <c r="F341" s="44">
        <f>VLOOKUP(B341,[1]Planilha1!$A:$F,4,)</f>
        <v>1.18</v>
      </c>
      <c r="G341" s="44">
        <f>VLOOKUP(B341,[1]Planilha1!$A:$F,5,)</f>
        <v>0.99</v>
      </c>
      <c r="H341" s="26">
        <f>VLOOKUP(B341,[1]Planilha1!$A:$F,6,)</f>
        <v>1.07</v>
      </c>
      <c r="I341" s="25" t="s">
        <v>8</v>
      </c>
      <c r="J341" s="27"/>
      <c r="K341" s="28" t="s">
        <v>401</v>
      </c>
    </row>
    <row r="342" spans="1:11" ht="18" customHeight="1" x14ac:dyDescent="0.2">
      <c r="A342" s="29" t="s">
        <v>570</v>
      </c>
      <c r="B342" s="30">
        <v>5120</v>
      </c>
      <c r="C342" s="31" t="s">
        <v>552</v>
      </c>
      <c r="D342" s="43">
        <v>12</v>
      </c>
      <c r="E342" s="30" t="s">
        <v>571</v>
      </c>
      <c r="F342" s="32">
        <f>VLOOKUP(B342,[1]Planilha1!$A:$F,4,)</f>
        <v>1</v>
      </c>
      <c r="G342" s="32">
        <f>VLOOKUP(B342,[1]Planilha1!$A:$F,5,)</f>
        <v>0.84</v>
      </c>
      <c r="H342" s="32">
        <f>VLOOKUP(B342,[1]Planilha1!$A:$F,6,)</f>
        <v>0.9</v>
      </c>
      <c r="I342" s="30" t="s">
        <v>8</v>
      </c>
      <c r="J342" s="30"/>
      <c r="K342" s="33" t="s">
        <v>399</v>
      </c>
    </row>
    <row r="343" spans="1:11" ht="18" customHeight="1" x14ac:dyDescent="0.2">
      <c r="A343" s="28" t="s">
        <v>570</v>
      </c>
      <c r="B343" s="24">
        <v>5498</v>
      </c>
      <c r="C343" s="45" t="s">
        <v>555</v>
      </c>
      <c r="D343" s="42">
        <v>24</v>
      </c>
      <c r="E343" s="25" t="s">
        <v>571</v>
      </c>
      <c r="F343" s="44">
        <f>VLOOKUP(B343,[1]Planilha1!$A:$F,4,)</f>
        <v>1</v>
      </c>
      <c r="G343" s="44">
        <f>VLOOKUP(B343,[1]Planilha1!$A:$F,5,)</f>
        <v>0.84</v>
      </c>
      <c r="H343" s="26">
        <f>VLOOKUP(B343,[1]Planilha1!$A:$F,6,)</f>
        <v>0.9</v>
      </c>
      <c r="I343" s="25" t="s">
        <v>8</v>
      </c>
      <c r="J343" s="27"/>
      <c r="K343" s="28" t="s">
        <v>402</v>
      </c>
    </row>
    <row r="344" spans="1:11" ht="18" customHeight="1" x14ac:dyDescent="0.2">
      <c r="A344" s="29" t="s">
        <v>572</v>
      </c>
      <c r="B344" s="30">
        <v>5127</v>
      </c>
      <c r="C344" s="31" t="s">
        <v>16</v>
      </c>
      <c r="D344" s="43">
        <v>1</v>
      </c>
      <c r="E344" s="30" t="s">
        <v>563</v>
      </c>
      <c r="F344" s="32">
        <f>VLOOKUP(B344,[1]Planilha1!$A:$F,4,)</f>
        <v>18.61</v>
      </c>
      <c r="G344" s="32">
        <f>VLOOKUP(B344,[1]Planilha1!$A:$F,5,)</f>
        <v>15.6</v>
      </c>
      <c r="H344" s="32">
        <f>VLOOKUP(B344,[1]Planilha1!$A:$F,6,)</f>
        <v>16.84</v>
      </c>
      <c r="I344" s="30" t="s">
        <v>8</v>
      </c>
      <c r="J344" s="30"/>
      <c r="K344" s="33" t="s">
        <v>403</v>
      </c>
    </row>
    <row r="345" spans="1:11" ht="18" customHeight="1" x14ac:dyDescent="0.2">
      <c r="A345" s="28" t="s">
        <v>572</v>
      </c>
      <c r="B345" s="24">
        <v>5502</v>
      </c>
      <c r="C345" s="45" t="s">
        <v>17</v>
      </c>
      <c r="D345" s="42">
        <v>250</v>
      </c>
      <c r="E345" s="25" t="s">
        <v>568</v>
      </c>
      <c r="F345" s="44">
        <f>VLOOKUP(B345,[1]Planilha1!$A:$F,4,)</f>
        <v>7.35</v>
      </c>
      <c r="G345" s="44">
        <f>VLOOKUP(B345,[1]Planilha1!$A:$F,5,)</f>
        <v>6.16</v>
      </c>
      <c r="H345" s="26">
        <f>VLOOKUP(B345,[1]Planilha1!$A:$F,6,)</f>
        <v>6.65</v>
      </c>
      <c r="I345" s="25" t="s">
        <v>8</v>
      </c>
      <c r="J345" s="27"/>
      <c r="K345" s="28" t="s">
        <v>404</v>
      </c>
    </row>
    <row r="346" spans="1:11" ht="18" customHeight="1" x14ac:dyDescent="0.2">
      <c r="A346" s="29" t="s">
        <v>572</v>
      </c>
      <c r="B346" s="30">
        <v>5128</v>
      </c>
      <c r="C346" s="31" t="s">
        <v>18</v>
      </c>
      <c r="D346" s="43">
        <v>1</v>
      </c>
      <c r="E346" s="30" t="s">
        <v>563</v>
      </c>
      <c r="F346" s="32">
        <f>VLOOKUP(B346,[1]Planilha1!$A:$F,4,)</f>
        <v>18.61</v>
      </c>
      <c r="G346" s="32">
        <f>VLOOKUP(B346,[1]Planilha1!$A:$F,5,)</f>
        <v>15.6</v>
      </c>
      <c r="H346" s="32">
        <f>VLOOKUP(B346,[1]Planilha1!$A:$F,6,)</f>
        <v>16.84</v>
      </c>
      <c r="I346" s="30" t="s">
        <v>8</v>
      </c>
      <c r="J346" s="30"/>
      <c r="K346" s="33" t="s">
        <v>405</v>
      </c>
    </row>
    <row r="347" spans="1:11" ht="18" customHeight="1" x14ac:dyDescent="0.2">
      <c r="A347" s="28" t="s">
        <v>572</v>
      </c>
      <c r="B347" s="24">
        <v>5500</v>
      </c>
      <c r="C347" s="45" t="s">
        <v>19</v>
      </c>
      <c r="D347" s="42">
        <v>250</v>
      </c>
      <c r="E347" s="25" t="s">
        <v>568</v>
      </c>
      <c r="F347" s="44">
        <f>VLOOKUP(B347,[1]Planilha1!$A:$F,4,)</f>
        <v>7.35</v>
      </c>
      <c r="G347" s="44">
        <f>VLOOKUP(B347,[1]Planilha1!$A:$F,5,)</f>
        <v>6.16</v>
      </c>
      <c r="H347" s="26">
        <f>VLOOKUP(B347,[1]Planilha1!$A:$F,6,)</f>
        <v>6.65</v>
      </c>
      <c r="I347" s="25" t="s">
        <v>8</v>
      </c>
      <c r="J347" s="27"/>
      <c r="K347" s="28" t="s">
        <v>406</v>
      </c>
    </row>
    <row r="348" spans="1:11" ht="18" customHeight="1" x14ac:dyDescent="0.2">
      <c r="A348" s="29" t="s">
        <v>572</v>
      </c>
      <c r="B348" s="30">
        <v>5507</v>
      </c>
      <c r="C348" s="31" t="s">
        <v>20</v>
      </c>
      <c r="D348" s="43">
        <v>800</v>
      </c>
      <c r="E348" s="30" t="s">
        <v>568</v>
      </c>
      <c r="F348" s="32">
        <f>VLOOKUP(B348,[1]Planilha1!$A:$F,4,)</f>
        <v>29.05</v>
      </c>
      <c r="G348" s="32">
        <f>VLOOKUP(B348,[1]Planilha1!$A:$F,5,)</f>
        <v>24.35</v>
      </c>
      <c r="H348" s="32">
        <f>VLOOKUP(B348,[1]Planilha1!$A:$F,6,)</f>
        <v>26.29</v>
      </c>
      <c r="I348" s="30" t="s">
        <v>8</v>
      </c>
      <c r="J348" s="30" t="s">
        <v>308</v>
      </c>
      <c r="K348" s="33" t="s">
        <v>407</v>
      </c>
    </row>
    <row r="349" spans="1:11" ht="18" customHeight="1" x14ac:dyDescent="0.2">
      <c r="A349" s="28" t="s">
        <v>572</v>
      </c>
      <c r="B349" s="24">
        <v>5112</v>
      </c>
      <c r="C349" s="45" t="s">
        <v>21</v>
      </c>
      <c r="D349" s="42">
        <v>250</v>
      </c>
      <c r="E349" s="25" t="s">
        <v>568</v>
      </c>
      <c r="F349" s="44">
        <f>VLOOKUP(B349,[1]Planilha1!$A:$F,4,)</f>
        <v>12.54</v>
      </c>
      <c r="G349" s="44">
        <f>VLOOKUP(B349,[1]Planilha1!$A:$F,5,)</f>
        <v>10.51</v>
      </c>
      <c r="H349" s="26">
        <f>VLOOKUP(B349,[1]Planilha1!$A:$F,6,)</f>
        <v>11.35</v>
      </c>
      <c r="I349" s="25" t="s">
        <v>8</v>
      </c>
      <c r="J349" s="27"/>
      <c r="K349" s="28" t="s">
        <v>408</v>
      </c>
    </row>
    <row r="350" spans="1:11" ht="18" customHeight="1" x14ac:dyDescent="0.2">
      <c r="A350" s="29" t="s">
        <v>572</v>
      </c>
      <c r="B350" s="30">
        <v>5113</v>
      </c>
      <c r="C350" s="31" t="s">
        <v>22</v>
      </c>
      <c r="D350" s="43">
        <v>250</v>
      </c>
      <c r="E350" s="30" t="s">
        <v>568</v>
      </c>
      <c r="F350" s="32">
        <f>VLOOKUP(B350,[1]Planilha1!$A:$F,4,)</f>
        <v>12.54</v>
      </c>
      <c r="G350" s="32">
        <f>VLOOKUP(B350,[1]Planilha1!$A:$F,5,)</f>
        <v>10.51</v>
      </c>
      <c r="H350" s="32">
        <f>VLOOKUP(B350,[1]Planilha1!$A:$F,6,)</f>
        <v>11.35</v>
      </c>
      <c r="I350" s="30" t="s">
        <v>8</v>
      </c>
      <c r="J350" s="30"/>
      <c r="K350" s="33" t="s">
        <v>408</v>
      </c>
    </row>
    <row r="351" spans="1:11" ht="18" customHeight="1" x14ac:dyDescent="0.2">
      <c r="A351" s="28" t="s">
        <v>572</v>
      </c>
      <c r="B351" s="24">
        <v>5115</v>
      </c>
      <c r="C351" s="45" t="s">
        <v>23</v>
      </c>
      <c r="D351" s="42">
        <v>400</v>
      </c>
      <c r="E351" s="25" t="s">
        <v>568</v>
      </c>
      <c r="F351" s="44">
        <f>VLOOKUP(B351,[1]Planilha1!$A:$F,4,)</f>
        <v>27.07</v>
      </c>
      <c r="G351" s="44">
        <f>VLOOKUP(B351,[1]Planilha1!$A:$F,5,)</f>
        <v>22.69</v>
      </c>
      <c r="H351" s="26">
        <f>VLOOKUP(B351,[1]Planilha1!$A:$F,6,)</f>
        <v>24.49</v>
      </c>
      <c r="I351" s="25" t="s">
        <v>8</v>
      </c>
      <c r="J351" s="27"/>
      <c r="K351" s="28" t="s">
        <v>406</v>
      </c>
    </row>
    <row r="352" spans="1:11" ht="18" customHeight="1" x14ac:dyDescent="0.2">
      <c r="A352" s="29" t="s">
        <v>569</v>
      </c>
      <c r="B352" s="30">
        <v>5125</v>
      </c>
      <c r="C352" s="31" t="s">
        <v>24</v>
      </c>
      <c r="D352" s="43">
        <v>200</v>
      </c>
      <c r="E352" s="30" t="s">
        <v>568</v>
      </c>
      <c r="F352" s="32">
        <f>VLOOKUP(B352,[1]Planilha1!$A:$F,4,)</f>
        <v>8.44</v>
      </c>
      <c r="G352" s="32">
        <f>VLOOKUP(B352,[1]Planilha1!$A:$F,5,)</f>
        <v>7.07</v>
      </c>
      <c r="H352" s="32">
        <f>VLOOKUP(B352,[1]Planilha1!$A:$F,6,)</f>
        <v>7.64</v>
      </c>
      <c r="I352" s="30" t="s">
        <v>8</v>
      </c>
      <c r="J352" s="30"/>
      <c r="K352" s="33" t="s">
        <v>408</v>
      </c>
    </row>
    <row r="353" spans="1:11" ht="18" customHeight="1" x14ac:dyDescent="0.2">
      <c r="A353" s="28" t="s">
        <v>573</v>
      </c>
      <c r="B353" s="24">
        <v>5506</v>
      </c>
      <c r="C353" s="45" t="s">
        <v>25</v>
      </c>
      <c r="D353" s="42">
        <v>1</v>
      </c>
      <c r="E353" s="25" t="s">
        <v>563</v>
      </c>
      <c r="F353" s="44">
        <f>VLOOKUP(B353,[1]Planilha1!$A:$F,4,)</f>
        <v>18.61</v>
      </c>
      <c r="G353" s="44">
        <f>VLOOKUP(B353,[1]Planilha1!$A:$F,5,)</f>
        <v>15.6</v>
      </c>
      <c r="H353" s="26">
        <f>VLOOKUP(B353,[1]Planilha1!$A:$F,6,)</f>
        <v>16.84</v>
      </c>
      <c r="I353" s="25" t="s">
        <v>8</v>
      </c>
      <c r="J353" s="27"/>
      <c r="K353" s="28" t="s">
        <v>406</v>
      </c>
    </row>
    <row r="354" spans="1:11" ht="18" customHeight="1" x14ac:dyDescent="0.2">
      <c r="A354" s="29" t="s">
        <v>573</v>
      </c>
      <c r="B354" s="30">
        <v>5501</v>
      </c>
      <c r="C354" s="31" t="s">
        <v>26</v>
      </c>
      <c r="D354" s="43">
        <v>250</v>
      </c>
      <c r="E354" s="30" t="s">
        <v>568</v>
      </c>
      <c r="F354" s="32">
        <f>VLOOKUP(B354,[1]Planilha1!$A:$F,4,)</f>
        <v>7.35</v>
      </c>
      <c r="G354" s="32">
        <f>VLOOKUP(B354,[1]Planilha1!$A:$F,5,)</f>
        <v>6.16</v>
      </c>
      <c r="H354" s="32">
        <f>VLOOKUP(B354,[1]Planilha1!$A:$F,6,)</f>
        <v>6.65</v>
      </c>
      <c r="I354" s="30" t="s">
        <v>8</v>
      </c>
      <c r="J354" s="30"/>
      <c r="K354" s="33" t="s">
        <v>406</v>
      </c>
    </row>
    <row r="355" spans="1:11" ht="25.5" x14ac:dyDescent="0.2">
      <c r="A355" s="28" t="s">
        <v>42</v>
      </c>
      <c r="B355" s="24">
        <v>431</v>
      </c>
      <c r="C355" s="45" t="s">
        <v>602</v>
      </c>
      <c r="D355" s="42">
        <v>10</v>
      </c>
      <c r="E355" s="25" t="s">
        <v>563</v>
      </c>
      <c r="F355" s="44">
        <f>VLOOKUP(B355,[1]Planilha1!$A:$F,4,)</f>
        <v>48.78</v>
      </c>
      <c r="G355" s="44">
        <f>VLOOKUP(B355,[1]Planilha1!$A:$F,5,)</f>
        <v>44.96</v>
      </c>
      <c r="H355" s="26">
        <f>VLOOKUP(B355,[1]Planilha1!$A:$F,6,)</f>
        <v>48.78</v>
      </c>
      <c r="I355" s="25" t="s">
        <v>8</v>
      </c>
      <c r="J355" s="27"/>
      <c r="K355" s="28" t="s">
        <v>442</v>
      </c>
    </row>
    <row r="356" spans="1:11" ht="18" customHeight="1" x14ac:dyDescent="0.2">
      <c r="A356" s="29" t="s">
        <v>564</v>
      </c>
      <c r="B356" s="30">
        <v>856</v>
      </c>
      <c r="C356" s="31" t="s">
        <v>132</v>
      </c>
      <c r="D356" s="43">
        <v>10</v>
      </c>
      <c r="E356" s="30" t="s">
        <v>563</v>
      </c>
      <c r="F356" s="32">
        <f>VLOOKUP(B356,[1]Planilha1!$A:$F,4,)</f>
        <v>84.05</v>
      </c>
      <c r="G356" s="32">
        <f>VLOOKUP(B356,[1]Planilha1!$A:$F,5,)</f>
        <v>74.680000000000007</v>
      </c>
      <c r="H356" s="32">
        <f>VLOOKUP(B356,[1]Planilha1!$A:$F,6,)</f>
        <v>74.680000000000007</v>
      </c>
      <c r="I356" s="30" t="s">
        <v>8</v>
      </c>
      <c r="J356" s="30"/>
      <c r="K356" s="33" t="s">
        <v>412</v>
      </c>
    </row>
    <row r="357" spans="1:11" ht="18" customHeight="1" x14ac:dyDescent="0.2">
      <c r="A357" s="28" t="s">
        <v>564</v>
      </c>
      <c r="B357" s="24">
        <v>3904</v>
      </c>
      <c r="C357" s="45" t="s">
        <v>132</v>
      </c>
      <c r="D357" s="42">
        <v>25</v>
      </c>
      <c r="E357" s="25" t="s">
        <v>563</v>
      </c>
      <c r="F357" s="44">
        <f>VLOOKUP(B357,[1]Planilha1!$A:$F,4,)</f>
        <v>81.52</v>
      </c>
      <c r="G357" s="44">
        <f>VLOOKUP(B357,[1]Planilha1!$A:$F,5,)</f>
        <v>72.430000000000007</v>
      </c>
      <c r="H357" s="26">
        <f>VLOOKUP(B357,[1]Planilha1!$A:$F,6,)</f>
        <v>72.430000000000007</v>
      </c>
      <c r="I357" s="25" t="s">
        <v>8</v>
      </c>
      <c r="J357" s="27"/>
      <c r="K357" s="28" t="s">
        <v>412</v>
      </c>
    </row>
    <row r="358" spans="1:11" ht="18" customHeight="1" x14ac:dyDescent="0.2">
      <c r="A358" s="29" t="s">
        <v>564</v>
      </c>
      <c r="B358" s="30">
        <v>858</v>
      </c>
      <c r="C358" s="31" t="s">
        <v>286</v>
      </c>
      <c r="D358" s="43">
        <v>5</v>
      </c>
      <c r="E358" s="30" t="s">
        <v>563</v>
      </c>
      <c r="F358" s="32">
        <f>VLOOKUP(B358,[1]Planilha1!$A:$F,4,)</f>
        <v>86.07</v>
      </c>
      <c r="G358" s="32">
        <f>VLOOKUP(B358,[1]Planilha1!$A:$F,5,)</f>
        <v>76.06</v>
      </c>
      <c r="H358" s="32">
        <f>VLOOKUP(B358,[1]Planilha1!$A:$F,6,)</f>
        <v>76.06</v>
      </c>
      <c r="I358" s="30" t="s">
        <v>8</v>
      </c>
      <c r="J358" s="30"/>
      <c r="K358" s="33" t="s">
        <v>412</v>
      </c>
    </row>
    <row r="359" spans="1:11" ht="18" customHeight="1" x14ac:dyDescent="0.2">
      <c r="A359" s="28" t="s">
        <v>564</v>
      </c>
      <c r="B359" s="24">
        <v>862</v>
      </c>
      <c r="C359" s="45" t="s">
        <v>133</v>
      </c>
      <c r="D359" s="42">
        <v>10</v>
      </c>
      <c r="E359" s="25" t="s">
        <v>563</v>
      </c>
      <c r="F359" s="44">
        <f>VLOOKUP(B359,[1]Planilha1!$A:$F,4,)</f>
        <v>68.2</v>
      </c>
      <c r="G359" s="44">
        <f>VLOOKUP(B359,[1]Planilha1!$A:$F,5,)</f>
        <v>60.3</v>
      </c>
      <c r="H359" s="26">
        <f>VLOOKUP(B359,[1]Planilha1!$A:$F,6,)</f>
        <v>60.3</v>
      </c>
      <c r="I359" s="25" t="s">
        <v>8</v>
      </c>
      <c r="J359" s="27"/>
      <c r="K359" s="28" t="s">
        <v>412</v>
      </c>
    </row>
    <row r="360" spans="1:11" ht="18" customHeight="1" x14ac:dyDescent="0.2">
      <c r="A360" s="59" t="s">
        <v>10</v>
      </c>
      <c r="B360" s="46">
        <v>5676</v>
      </c>
      <c r="C360" s="58" t="s">
        <v>660</v>
      </c>
      <c r="D360" s="48">
        <v>12</v>
      </c>
      <c r="E360" s="46" t="s">
        <v>563</v>
      </c>
      <c r="F360" s="49" t="s">
        <v>680</v>
      </c>
      <c r="G360" s="49" t="s">
        <v>680</v>
      </c>
      <c r="H360" s="49" t="s">
        <v>680</v>
      </c>
      <c r="I360" s="46" t="s">
        <v>44</v>
      </c>
      <c r="J360" s="46"/>
      <c r="K360" s="47" t="s">
        <v>448</v>
      </c>
    </row>
    <row r="361" spans="1:11" ht="33" customHeight="1" x14ac:dyDescent="0.2">
      <c r="A361" s="28" t="s">
        <v>574</v>
      </c>
      <c r="B361" s="24">
        <v>879</v>
      </c>
      <c r="C361" s="45" t="s">
        <v>632</v>
      </c>
      <c r="D361" s="42" t="s">
        <v>251</v>
      </c>
      <c r="E361" s="25" t="s">
        <v>575</v>
      </c>
      <c r="F361" s="44">
        <f>VLOOKUP(B361,[1]Planilha1!$A:$F,4,)</f>
        <v>192.68</v>
      </c>
      <c r="G361" s="44">
        <f>VLOOKUP(B361,[1]Planilha1!$A:$F,5,)</f>
        <v>173.65</v>
      </c>
      <c r="H361" s="26">
        <f>VLOOKUP(B361,[1]Planilha1!$A:$F,6,)</f>
        <v>173.65</v>
      </c>
      <c r="I361" s="25" t="s">
        <v>8</v>
      </c>
      <c r="J361" s="27"/>
      <c r="K361" s="28" t="s">
        <v>448</v>
      </c>
    </row>
    <row r="362" spans="1:11" ht="31.5" customHeight="1" x14ac:dyDescent="0.2">
      <c r="A362" s="29" t="s">
        <v>42</v>
      </c>
      <c r="B362" s="30">
        <v>434</v>
      </c>
      <c r="C362" s="31" t="s">
        <v>603</v>
      </c>
      <c r="D362" s="43">
        <v>10</v>
      </c>
      <c r="E362" s="30" t="s">
        <v>563</v>
      </c>
      <c r="F362" s="32">
        <f>VLOOKUP(B362,[1]Planilha1!$A:$F,4,)</f>
        <v>15.07</v>
      </c>
      <c r="G362" s="32">
        <f>VLOOKUP(B362,[1]Planilha1!$A:$F,5,)</f>
        <v>16.73</v>
      </c>
      <c r="H362" s="32">
        <f>VLOOKUP(B362,[1]Planilha1!$A:$F,6,)</f>
        <v>18.149999999999999</v>
      </c>
      <c r="I362" s="30" t="s">
        <v>8</v>
      </c>
      <c r="J362" s="30"/>
      <c r="K362" s="33" t="s">
        <v>442</v>
      </c>
    </row>
    <row r="363" spans="1:11" ht="28.5" customHeight="1" x14ac:dyDescent="0.2">
      <c r="A363" s="28" t="s">
        <v>42</v>
      </c>
      <c r="B363" s="24">
        <v>5344</v>
      </c>
      <c r="C363" s="45" t="s">
        <v>650</v>
      </c>
      <c r="D363" s="42">
        <v>10</v>
      </c>
      <c r="E363" s="25" t="s">
        <v>563</v>
      </c>
      <c r="F363" s="44">
        <f>VLOOKUP(B363,[1]Planilha1!$A:$F,4,)</f>
        <v>19.48</v>
      </c>
      <c r="G363" s="44">
        <f>VLOOKUP(B363,[1]Planilha1!$A:$F,5,)</f>
        <v>19.48</v>
      </c>
      <c r="H363" s="26">
        <f>VLOOKUP(B363,[1]Planilha1!$A:$F,6,)</f>
        <v>19.48</v>
      </c>
      <c r="I363" s="25" t="s">
        <v>8</v>
      </c>
      <c r="J363" s="27"/>
      <c r="K363" s="28" t="s">
        <v>512</v>
      </c>
    </row>
    <row r="364" spans="1:11" ht="29.25" customHeight="1" x14ac:dyDescent="0.2">
      <c r="A364" s="29" t="s">
        <v>42</v>
      </c>
      <c r="B364" s="30">
        <v>1428</v>
      </c>
      <c r="C364" s="31" t="s">
        <v>604</v>
      </c>
      <c r="D364" s="43">
        <v>10</v>
      </c>
      <c r="E364" s="30" t="s">
        <v>563</v>
      </c>
      <c r="F364" s="32">
        <f>VLOOKUP(B364,[1]Planilha1!$A:$F,4,)</f>
        <v>31.1</v>
      </c>
      <c r="G364" s="32">
        <f>VLOOKUP(B364,[1]Planilha1!$A:$F,5,)</f>
        <v>25.73</v>
      </c>
      <c r="H364" s="32">
        <f>VLOOKUP(B364,[1]Planilha1!$A:$F,6,)</f>
        <v>27.92</v>
      </c>
      <c r="I364" s="30" t="s">
        <v>8</v>
      </c>
      <c r="J364" s="30"/>
      <c r="K364" s="33" t="s">
        <v>513</v>
      </c>
    </row>
    <row r="365" spans="1:11" ht="18" customHeight="1" x14ac:dyDescent="0.2">
      <c r="A365" s="28" t="s">
        <v>564</v>
      </c>
      <c r="B365" s="24">
        <v>886</v>
      </c>
      <c r="C365" s="45" t="s">
        <v>284</v>
      </c>
      <c r="D365" s="42">
        <v>12.5</v>
      </c>
      <c r="E365" s="25" t="s">
        <v>563</v>
      </c>
      <c r="F365" s="44">
        <f>VLOOKUP(B365,[1]Planilha1!$A:$F,4,)</f>
        <v>22.9</v>
      </c>
      <c r="G365" s="44">
        <f>VLOOKUP(B365,[1]Planilha1!$A:$F,5,)</f>
        <v>22.9</v>
      </c>
      <c r="H365" s="26">
        <f>VLOOKUP(B365,[1]Planilha1!$A:$F,6,)</f>
        <v>22.9</v>
      </c>
      <c r="I365" s="25" t="s">
        <v>8</v>
      </c>
      <c r="J365" s="27" t="s">
        <v>9</v>
      </c>
      <c r="K365" s="28" t="s">
        <v>430</v>
      </c>
    </row>
    <row r="366" spans="1:11" ht="18" customHeight="1" x14ac:dyDescent="0.2">
      <c r="A366" s="29" t="s">
        <v>564</v>
      </c>
      <c r="B366" s="30">
        <v>3535</v>
      </c>
      <c r="C366" s="31" t="s">
        <v>285</v>
      </c>
      <c r="D366" s="43">
        <v>12.5</v>
      </c>
      <c r="E366" s="30" t="s">
        <v>563</v>
      </c>
      <c r="F366" s="32">
        <f>VLOOKUP(B366,[1]Planilha1!$A:$F,4,)</f>
        <v>29.84</v>
      </c>
      <c r="G366" s="32">
        <f>VLOOKUP(B366,[1]Planilha1!$A:$F,5,)</f>
        <v>29.84</v>
      </c>
      <c r="H366" s="32">
        <f>VLOOKUP(B366,[1]Planilha1!$A:$F,6,)</f>
        <v>29.84</v>
      </c>
      <c r="I366" s="30" t="s">
        <v>8</v>
      </c>
      <c r="J366" s="30" t="s">
        <v>9</v>
      </c>
      <c r="K366" s="33" t="s">
        <v>430</v>
      </c>
    </row>
    <row r="367" spans="1:11" ht="32.25" customHeight="1" x14ac:dyDescent="0.2">
      <c r="A367" s="28" t="s">
        <v>42</v>
      </c>
      <c r="B367" s="24">
        <v>1430</v>
      </c>
      <c r="C367" s="45" t="s">
        <v>629</v>
      </c>
      <c r="D367" s="42">
        <v>10</v>
      </c>
      <c r="E367" s="25" t="s">
        <v>563</v>
      </c>
      <c r="F367" s="44">
        <f>VLOOKUP(B367,[1]Planilha1!$A:$F,4,)</f>
        <v>14</v>
      </c>
      <c r="G367" s="44">
        <f>VLOOKUP(B367,[1]Planilha1!$A:$F,5,)</f>
        <v>11.58</v>
      </c>
      <c r="H367" s="26">
        <f>VLOOKUP(B367,[1]Planilha1!$A:$F,6,)</f>
        <v>12.57</v>
      </c>
      <c r="I367" s="25" t="s">
        <v>8</v>
      </c>
      <c r="J367" s="27"/>
      <c r="K367" s="28" t="s">
        <v>425</v>
      </c>
    </row>
    <row r="368" spans="1:11" ht="30" customHeight="1" x14ac:dyDescent="0.2">
      <c r="A368" s="29" t="s">
        <v>42</v>
      </c>
      <c r="B368" s="30">
        <v>438</v>
      </c>
      <c r="C368" s="31" t="s">
        <v>605</v>
      </c>
      <c r="D368" s="43">
        <v>10</v>
      </c>
      <c r="E368" s="30" t="s">
        <v>563</v>
      </c>
      <c r="F368" s="32">
        <f>VLOOKUP(B368,[1]Planilha1!$A:$F,4,)</f>
        <v>23.75</v>
      </c>
      <c r="G368" s="32">
        <f>VLOOKUP(B368,[1]Planilha1!$A:$F,5,)</f>
        <v>21.89</v>
      </c>
      <c r="H368" s="32">
        <f>VLOOKUP(B368,[1]Planilha1!$A:$F,6,)</f>
        <v>23.75</v>
      </c>
      <c r="I368" s="30" t="s">
        <v>8</v>
      </c>
      <c r="J368" s="30"/>
      <c r="K368" s="33" t="s">
        <v>425</v>
      </c>
    </row>
    <row r="369" spans="1:11" ht="25.5" x14ac:dyDescent="0.2">
      <c r="A369" s="28" t="s">
        <v>42</v>
      </c>
      <c r="B369" s="24">
        <v>442</v>
      </c>
      <c r="C369" s="45" t="s">
        <v>630</v>
      </c>
      <c r="D369" s="42">
        <v>10</v>
      </c>
      <c r="E369" s="25" t="s">
        <v>563</v>
      </c>
      <c r="F369" s="44">
        <f>VLOOKUP(B369,[1]Planilha1!$A:$F,4,)</f>
        <v>19.47</v>
      </c>
      <c r="G369" s="44">
        <f>VLOOKUP(B369,[1]Planilha1!$A:$F,5,)</f>
        <v>17.940000000000001</v>
      </c>
      <c r="H369" s="26">
        <f>VLOOKUP(B369,[1]Planilha1!$A:$F,6,)</f>
        <v>19.47</v>
      </c>
      <c r="I369" s="25" t="s">
        <v>8</v>
      </c>
      <c r="J369" s="27"/>
      <c r="K369" s="28" t="s">
        <v>425</v>
      </c>
    </row>
    <row r="370" spans="1:11" ht="32.25" customHeight="1" x14ac:dyDescent="0.2">
      <c r="A370" s="29" t="s">
        <v>42</v>
      </c>
      <c r="B370" s="30">
        <v>447</v>
      </c>
      <c r="C370" s="31" t="s">
        <v>606</v>
      </c>
      <c r="D370" s="43">
        <v>10</v>
      </c>
      <c r="E370" s="30" t="s">
        <v>563</v>
      </c>
      <c r="F370" s="32">
        <f>VLOOKUP(B370,[1]Planilha1!$A:$F,4,)</f>
        <v>13.96</v>
      </c>
      <c r="G370" s="32">
        <f>VLOOKUP(B370,[1]Planilha1!$A:$F,5,)</f>
        <v>12.86</v>
      </c>
      <c r="H370" s="32">
        <f>VLOOKUP(B370,[1]Planilha1!$A:$F,6,)</f>
        <v>13.96</v>
      </c>
      <c r="I370" s="30" t="s">
        <v>8</v>
      </c>
      <c r="J370" s="30"/>
      <c r="K370" s="33" t="s">
        <v>334</v>
      </c>
    </row>
    <row r="371" spans="1:11" ht="25.5" x14ac:dyDescent="0.2">
      <c r="A371" s="50" t="s">
        <v>574</v>
      </c>
      <c r="B371" s="56">
        <v>4184</v>
      </c>
      <c r="C371" s="55" t="s">
        <v>628</v>
      </c>
      <c r="D371" s="51" t="s">
        <v>235</v>
      </c>
      <c r="E371" s="52" t="s">
        <v>575</v>
      </c>
      <c r="F371" s="53" t="str">
        <f>VLOOKUP(B371,[1]Planilha1!$A:$F,4,)</f>
        <v>-</v>
      </c>
      <c r="G371" s="53" t="str">
        <f>VLOOKUP(B371,[1]Planilha1!$A:$F,5,)</f>
        <v>-</v>
      </c>
      <c r="H371" s="53" t="str">
        <f>VLOOKUP(B371,[1]Planilha1!$A:$F,6,)</f>
        <v>-</v>
      </c>
      <c r="I371" s="52" t="s">
        <v>44</v>
      </c>
      <c r="J371" s="54"/>
      <c r="K371" s="50" t="s">
        <v>429</v>
      </c>
    </row>
    <row r="372" spans="1:11" ht="30" customHeight="1" x14ac:dyDescent="0.2">
      <c r="A372" s="29" t="s">
        <v>574</v>
      </c>
      <c r="B372" s="30">
        <v>4182</v>
      </c>
      <c r="C372" s="31" t="s">
        <v>607</v>
      </c>
      <c r="D372" s="43" t="s">
        <v>235</v>
      </c>
      <c r="E372" s="30" t="s">
        <v>575</v>
      </c>
      <c r="F372" s="32">
        <f>VLOOKUP(B372,[1]Planilha1!$A:$F,4,)</f>
        <v>30.96</v>
      </c>
      <c r="G372" s="32">
        <f>VLOOKUP(B372,[1]Planilha1!$A:$F,5,)</f>
        <v>25.56</v>
      </c>
      <c r="H372" s="32">
        <f>VLOOKUP(B372,[1]Planilha1!$A:$F,6,)</f>
        <v>27.76</v>
      </c>
      <c r="I372" s="30" t="s">
        <v>8</v>
      </c>
      <c r="J372" s="30"/>
      <c r="K372" s="33" t="s">
        <v>429</v>
      </c>
    </row>
    <row r="373" spans="1:11" ht="25.5" x14ac:dyDescent="0.2">
      <c r="A373" s="28" t="s">
        <v>574</v>
      </c>
      <c r="B373" s="24">
        <v>4181</v>
      </c>
      <c r="C373" s="45" t="s">
        <v>627</v>
      </c>
      <c r="D373" s="42" t="s">
        <v>235</v>
      </c>
      <c r="E373" s="25" t="s">
        <v>575</v>
      </c>
      <c r="F373" s="44">
        <f>VLOOKUP(B373,[1]Planilha1!$A:$F,4,)</f>
        <v>26.42</v>
      </c>
      <c r="G373" s="44">
        <f>VLOOKUP(B373,[1]Planilha1!$A:$F,5,)</f>
        <v>21.81</v>
      </c>
      <c r="H373" s="26">
        <f>VLOOKUP(B373,[1]Planilha1!$A:$F,6,)</f>
        <v>23.69</v>
      </c>
      <c r="I373" s="25" t="s">
        <v>8</v>
      </c>
      <c r="J373" s="27"/>
      <c r="K373" s="28" t="s">
        <v>429</v>
      </c>
    </row>
    <row r="374" spans="1:11" ht="35.25" customHeight="1" x14ac:dyDescent="0.2">
      <c r="A374" s="29" t="s">
        <v>574</v>
      </c>
      <c r="B374" s="30">
        <v>4179</v>
      </c>
      <c r="C374" s="31" t="s">
        <v>608</v>
      </c>
      <c r="D374" s="43" t="s">
        <v>235</v>
      </c>
      <c r="E374" s="30" t="s">
        <v>575</v>
      </c>
      <c r="F374" s="32">
        <f>VLOOKUP(B374,[1]Planilha1!$A:$F,4,)</f>
        <v>19.649999999999999</v>
      </c>
      <c r="G374" s="32">
        <f>VLOOKUP(B374,[1]Planilha1!$A:$F,5,)</f>
        <v>16.690000000000001</v>
      </c>
      <c r="H374" s="32">
        <f>VLOOKUP(B374,[1]Planilha1!$A:$F,6,)</f>
        <v>17.920000000000002</v>
      </c>
      <c r="I374" s="30" t="s">
        <v>8</v>
      </c>
      <c r="J374" s="30"/>
      <c r="K374" s="33" t="s">
        <v>429</v>
      </c>
    </row>
    <row r="375" spans="1:11" ht="25.5" x14ac:dyDescent="0.2">
      <c r="A375" s="28" t="s">
        <v>574</v>
      </c>
      <c r="B375" s="24">
        <v>4178</v>
      </c>
      <c r="C375" s="45" t="s">
        <v>626</v>
      </c>
      <c r="D375" s="42" t="s">
        <v>235</v>
      </c>
      <c r="E375" s="25" t="s">
        <v>575</v>
      </c>
      <c r="F375" s="44">
        <f>VLOOKUP(B375,[1]Planilha1!$A:$F,4,)</f>
        <v>23.54</v>
      </c>
      <c r="G375" s="44">
        <f>VLOOKUP(B375,[1]Planilha1!$A:$F,5,)</f>
        <v>19.43</v>
      </c>
      <c r="H375" s="26">
        <f>VLOOKUP(B375,[1]Planilha1!$A:$F,6,)</f>
        <v>21.1</v>
      </c>
      <c r="I375" s="25" t="s">
        <v>8</v>
      </c>
      <c r="J375" s="27"/>
      <c r="K375" s="28" t="s">
        <v>429</v>
      </c>
    </row>
    <row r="376" spans="1:11" ht="35.25" customHeight="1" x14ac:dyDescent="0.2">
      <c r="A376" s="29" t="s">
        <v>574</v>
      </c>
      <c r="B376" s="30">
        <v>4177</v>
      </c>
      <c r="C376" s="31" t="s">
        <v>609</v>
      </c>
      <c r="D376" s="43" t="s">
        <v>235</v>
      </c>
      <c r="E376" s="30" t="s">
        <v>575</v>
      </c>
      <c r="F376" s="32">
        <f>VLOOKUP(B376,[1]Planilha1!$A:$F,4,)</f>
        <v>21.13</v>
      </c>
      <c r="G376" s="32">
        <f>VLOOKUP(B376,[1]Planilha1!$A:$F,5,)</f>
        <v>17.440000000000001</v>
      </c>
      <c r="H376" s="32">
        <f>VLOOKUP(B376,[1]Planilha1!$A:$F,6,)</f>
        <v>18.95</v>
      </c>
      <c r="I376" s="30" t="s">
        <v>8</v>
      </c>
      <c r="J376" s="30"/>
      <c r="K376" s="33" t="s">
        <v>429</v>
      </c>
    </row>
    <row r="377" spans="1:11" ht="18" customHeight="1" x14ac:dyDescent="0.2">
      <c r="A377" s="28" t="s">
        <v>574</v>
      </c>
      <c r="B377" s="24">
        <v>4356</v>
      </c>
      <c r="C377" s="45" t="s">
        <v>27</v>
      </c>
      <c r="D377" s="42" t="s">
        <v>235</v>
      </c>
      <c r="E377" s="25" t="s">
        <v>575</v>
      </c>
      <c r="F377" s="44">
        <f>VLOOKUP(B377,[1]Planilha1!$A:$F,4,)</f>
        <v>45.03</v>
      </c>
      <c r="G377" s="44">
        <f>VLOOKUP(B377,[1]Planilha1!$A:$F,5,)</f>
        <v>38.25</v>
      </c>
      <c r="H377" s="26">
        <f>VLOOKUP(B377,[1]Planilha1!$A:$F,6,)</f>
        <v>41.06</v>
      </c>
      <c r="I377" s="25" t="s">
        <v>8</v>
      </c>
      <c r="J377" s="27"/>
      <c r="K377" s="28" t="s">
        <v>429</v>
      </c>
    </row>
    <row r="378" spans="1:11" ht="39.75" customHeight="1" x14ac:dyDescent="0.2">
      <c r="A378" s="29" t="s">
        <v>574</v>
      </c>
      <c r="B378" s="30">
        <v>4185</v>
      </c>
      <c r="C378" s="31" t="s">
        <v>610</v>
      </c>
      <c r="D378" s="43" t="s">
        <v>235</v>
      </c>
      <c r="E378" s="30" t="s">
        <v>575</v>
      </c>
      <c r="F378" s="32">
        <f>VLOOKUP(B378,[1]Planilha1!$A:$F,4,)</f>
        <v>40.18</v>
      </c>
      <c r="G378" s="32">
        <f>VLOOKUP(B378,[1]Planilha1!$A:$F,5,)</f>
        <v>34.130000000000003</v>
      </c>
      <c r="H378" s="32">
        <f>VLOOKUP(B378,[1]Planilha1!$A:$F,6,)</f>
        <v>36.630000000000003</v>
      </c>
      <c r="I378" s="30" t="s">
        <v>8</v>
      </c>
      <c r="J378" s="30"/>
      <c r="K378" s="33" t="s">
        <v>429</v>
      </c>
    </row>
    <row r="379" spans="1:11" ht="25.5" x14ac:dyDescent="0.2">
      <c r="A379" s="28" t="s">
        <v>574</v>
      </c>
      <c r="B379" s="24">
        <v>4232</v>
      </c>
      <c r="C379" s="45" t="s">
        <v>625</v>
      </c>
      <c r="D379" s="42" t="s">
        <v>235</v>
      </c>
      <c r="E379" s="25" t="s">
        <v>575</v>
      </c>
      <c r="F379" s="44">
        <f>VLOOKUP(B379,[1]Planilha1!$A:$F,4,)</f>
        <v>33.35</v>
      </c>
      <c r="G379" s="44">
        <f>VLOOKUP(B379,[1]Planilha1!$A:$F,5,)</f>
        <v>28.33</v>
      </c>
      <c r="H379" s="26">
        <f>VLOOKUP(B379,[1]Planilha1!$A:$F,6,)</f>
        <v>30.41</v>
      </c>
      <c r="I379" s="25" t="s">
        <v>8</v>
      </c>
      <c r="J379" s="27"/>
      <c r="K379" s="28" t="s">
        <v>429</v>
      </c>
    </row>
    <row r="380" spans="1:11" ht="37.5" customHeight="1" x14ac:dyDescent="0.2">
      <c r="A380" s="29" t="s">
        <v>574</v>
      </c>
      <c r="B380" s="30">
        <v>4176</v>
      </c>
      <c r="C380" s="31" t="s">
        <v>611</v>
      </c>
      <c r="D380" s="43" t="s">
        <v>235</v>
      </c>
      <c r="E380" s="30" t="s">
        <v>575</v>
      </c>
      <c r="F380" s="32">
        <f>VLOOKUP(B380,[1]Planilha1!$A:$F,4,)</f>
        <v>25.85</v>
      </c>
      <c r="G380" s="32">
        <f>VLOOKUP(B380,[1]Planilha1!$A:$F,5,)</f>
        <v>21.96</v>
      </c>
      <c r="H380" s="32">
        <f>VLOOKUP(B380,[1]Planilha1!$A:$F,6,)</f>
        <v>23.57</v>
      </c>
      <c r="I380" s="30" t="s">
        <v>8</v>
      </c>
      <c r="J380" s="30"/>
      <c r="K380" s="33" t="s">
        <v>429</v>
      </c>
    </row>
    <row r="381" spans="1:11" ht="18" customHeight="1" x14ac:dyDescent="0.2">
      <c r="A381" s="28" t="s">
        <v>43</v>
      </c>
      <c r="B381" s="24">
        <v>4467</v>
      </c>
      <c r="C381" s="45" t="s">
        <v>223</v>
      </c>
      <c r="D381" s="42">
        <v>25</v>
      </c>
      <c r="E381" s="25" t="s">
        <v>563</v>
      </c>
      <c r="F381" s="44">
        <f>VLOOKUP(B381,[1]Planilha1!$A:$F,4,)</f>
        <v>12.52</v>
      </c>
      <c r="G381" s="44">
        <f>VLOOKUP(B381,[1]Planilha1!$A:$F,5,)</f>
        <v>11.7</v>
      </c>
      <c r="H381" s="26">
        <f>VLOOKUP(B381,[1]Planilha1!$A:$F,6,)</f>
        <v>12.52</v>
      </c>
      <c r="I381" s="25" t="s">
        <v>8</v>
      </c>
      <c r="J381" s="27"/>
      <c r="K381" s="28" t="s">
        <v>409</v>
      </c>
    </row>
    <row r="382" spans="1:11" ht="18" customHeight="1" x14ac:dyDescent="0.2">
      <c r="A382" s="29" t="s">
        <v>43</v>
      </c>
      <c r="B382" s="30">
        <v>4515</v>
      </c>
      <c r="C382" s="31" t="s">
        <v>283</v>
      </c>
      <c r="D382" s="43">
        <v>5</v>
      </c>
      <c r="E382" s="30" t="s">
        <v>563</v>
      </c>
      <c r="F382" s="32">
        <f>VLOOKUP(B382,[1]Planilha1!$A:$F,4,)</f>
        <v>14.46</v>
      </c>
      <c r="G382" s="32">
        <f>VLOOKUP(B382,[1]Planilha1!$A:$F,5,)</f>
        <v>13.5</v>
      </c>
      <c r="H382" s="32">
        <f>VLOOKUP(B382,[1]Planilha1!$A:$F,6,)</f>
        <v>14.46</v>
      </c>
      <c r="I382" s="30" t="s">
        <v>8</v>
      </c>
      <c r="J382" s="30"/>
      <c r="K382" s="33" t="s">
        <v>405</v>
      </c>
    </row>
    <row r="383" spans="1:11" ht="33.75" customHeight="1" x14ac:dyDescent="0.2">
      <c r="A383" s="28" t="s">
        <v>42</v>
      </c>
      <c r="B383" s="24">
        <v>449</v>
      </c>
      <c r="C383" s="45" t="s">
        <v>624</v>
      </c>
      <c r="D383" s="42">
        <v>10</v>
      </c>
      <c r="E383" s="25" t="s">
        <v>563</v>
      </c>
      <c r="F383" s="44">
        <f>VLOOKUP(B383,[1]Planilha1!$A:$F,4,)</f>
        <v>19.47</v>
      </c>
      <c r="G383" s="44">
        <f>VLOOKUP(B383,[1]Planilha1!$A:$F,5,)</f>
        <v>17.940000000000001</v>
      </c>
      <c r="H383" s="26">
        <f>VLOOKUP(B383,[1]Planilha1!$A:$F,6,)</f>
        <v>19.47</v>
      </c>
      <c r="I383" s="25" t="s">
        <v>8</v>
      </c>
      <c r="J383" s="27"/>
      <c r="K383" s="28" t="s">
        <v>514</v>
      </c>
    </row>
    <row r="384" spans="1:11" ht="33" customHeight="1" x14ac:dyDescent="0.2">
      <c r="A384" s="29" t="s">
        <v>42</v>
      </c>
      <c r="B384" s="30">
        <v>2385</v>
      </c>
      <c r="C384" s="31" t="s">
        <v>612</v>
      </c>
      <c r="D384" s="43">
        <v>10</v>
      </c>
      <c r="E384" s="30" t="s">
        <v>563</v>
      </c>
      <c r="F384" s="32">
        <f>VLOOKUP(B384,[1]Planilha1!$A:$F,4,)</f>
        <v>18.649999999999999</v>
      </c>
      <c r="G384" s="32">
        <f>VLOOKUP(B384,[1]Planilha1!$A:$F,5,)</f>
        <v>15.43</v>
      </c>
      <c r="H384" s="32">
        <f>VLOOKUP(B384,[1]Planilha1!$A:$F,6,)</f>
        <v>16.75</v>
      </c>
      <c r="I384" s="30" t="s">
        <v>8</v>
      </c>
      <c r="J384" s="30"/>
      <c r="K384" s="33" t="s">
        <v>333</v>
      </c>
    </row>
    <row r="385" spans="1:11" ht="32.25" customHeight="1" x14ac:dyDescent="0.2">
      <c r="A385" s="28" t="s">
        <v>42</v>
      </c>
      <c r="B385" s="24">
        <v>453</v>
      </c>
      <c r="C385" s="45" t="s">
        <v>623</v>
      </c>
      <c r="D385" s="42">
        <v>10</v>
      </c>
      <c r="E385" s="25" t="s">
        <v>563</v>
      </c>
      <c r="F385" s="44">
        <f>VLOOKUP(B385,[1]Planilha1!$A:$F,4,)</f>
        <v>18.14</v>
      </c>
      <c r="G385" s="44">
        <f>VLOOKUP(B385,[1]Planilha1!$A:$F,5,)</f>
        <v>16.72</v>
      </c>
      <c r="H385" s="26">
        <f>VLOOKUP(B385,[1]Planilha1!$A:$F,6,)</f>
        <v>18.14</v>
      </c>
      <c r="I385" s="25" t="s">
        <v>8</v>
      </c>
      <c r="J385" s="27"/>
      <c r="K385" s="28" t="s">
        <v>425</v>
      </c>
    </row>
    <row r="386" spans="1:11" ht="18" customHeight="1" x14ac:dyDescent="0.2">
      <c r="A386" s="29" t="s">
        <v>564</v>
      </c>
      <c r="B386" s="30">
        <v>902</v>
      </c>
      <c r="C386" s="31" t="s">
        <v>134</v>
      </c>
      <c r="D386" s="43">
        <v>10</v>
      </c>
      <c r="E386" s="30" t="s">
        <v>563</v>
      </c>
      <c r="F386" s="32">
        <f>VLOOKUP(B386,[1]Planilha1!$A:$F,4,)</f>
        <v>93.57</v>
      </c>
      <c r="G386" s="32">
        <f>VLOOKUP(B386,[1]Planilha1!$A:$F,5,)</f>
        <v>82.88</v>
      </c>
      <c r="H386" s="32">
        <f>VLOOKUP(B386,[1]Planilha1!$A:$F,6,)</f>
        <v>93.57</v>
      </c>
      <c r="I386" s="30" t="s">
        <v>8</v>
      </c>
      <c r="J386" s="30"/>
      <c r="K386" s="33" t="s">
        <v>412</v>
      </c>
    </row>
    <row r="387" spans="1:11" ht="18" customHeight="1" x14ac:dyDescent="0.2">
      <c r="A387" s="28" t="s">
        <v>564</v>
      </c>
      <c r="B387" s="24">
        <v>903</v>
      </c>
      <c r="C387" s="45" t="s">
        <v>134</v>
      </c>
      <c r="D387" s="42">
        <v>25</v>
      </c>
      <c r="E387" s="25" t="s">
        <v>563</v>
      </c>
      <c r="F387" s="44">
        <f>VLOOKUP(B387,[1]Planilha1!$A:$F,4,)</f>
        <v>89.42</v>
      </c>
      <c r="G387" s="44">
        <f>VLOOKUP(B387,[1]Planilha1!$A:$F,5,)</f>
        <v>79.2</v>
      </c>
      <c r="H387" s="26">
        <f>VLOOKUP(B387,[1]Planilha1!$A:$F,6,)</f>
        <v>89.42</v>
      </c>
      <c r="I387" s="25" t="s">
        <v>8</v>
      </c>
      <c r="J387" s="27"/>
      <c r="K387" s="28" t="s">
        <v>412</v>
      </c>
    </row>
    <row r="388" spans="1:11" ht="18" customHeight="1" x14ac:dyDescent="0.2">
      <c r="A388" s="29" t="s">
        <v>564</v>
      </c>
      <c r="B388" s="30">
        <v>906</v>
      </c>
      <c r="C388" s="31" t="s">
        <v>135</v>
      </c>
      <c r="D388" s="43">
        <v>10</v>
      </c>
      <c r="E388" s="30" t="s">
        <v>563</v>
      </c>
      <c r="F388" s="32">
        <f>VLOOKUP(B388,[1]Planilha1!$A:$F,4,)</f>
        <v>93.4</v>
      </c>
      <c r="G388" s="32">
        <f>VLOOKUP(B388,[1]Planilha1!$A:$F,5,)</f>
        <v>86.5</v>
      </c>
      <c r="H388" s="32">
        <f>VLOOKUP(B388,[1]Planilha1!$A:$F,6,)</f>
        <v>93.4</v>
      </c>
      <c r="I388" s="30" t="s">
        <v>8</v>
      </c>
      <c r="J388" s="30"/>
      <c r="K388" s="33" t="s">
        <v>412</v>
      </c>
    </row>
    <row r="389" spans="1:11" ht="18" customHeight="1" x14ac:dyDescent="0.2">
      <c r="A389" s="28" t="s">
        <v>564</v>
      </c>
      <c r="B389" s="24">
        <v>1425</v>
      </c>
      <c r="C389" s="45" t="s">
        <v>224</v>
      </c>
      <c r="D389" s="42">
        <v>25</v>
      </c>
      <c r="E389" s="25" t="s">
        <v>563</v>
      </c>
      <c r="F389" s="44">
        <f>VLOOKUP(B389,[1]Planilha1!$A:$F,4,)</f>
        <v>14.37</v>
      </c>
      <c r="G389" s="44">
        <f>VLOOKUP(B389,[1]Planilha1!$A:$F,5,)</f>
        <v>11.44</v>
      </c>
      <c r="H389" s="26">
        <f>VLOOKUP(B389,[1]Planilha1!$A:$F,6,)</f>
        <v>11.44</v>
      </c>
      <c r="I389" s="25" t="s">
        <v>8</v>
      </c>
      <c r="J389" s="27" t="s">
        <v>9</v>
      </c>
      <c r="K389" s="28" t="s">
        <v>412</v>
      </c>
    </row>
    <row r="390" spans="1:11" ht="18" customHeight="1" x14ac:dyDescent="0.2">
      <c r="A390" s="29" t="s">
        <v>564</v>
      </c>
      <c r="B390" s="30">
        <v>918</v>
      </c>
      <c r="C390" s="31" t="s">
        <v>136</v>
      </c>
      <c r="D390" s="43">
        <v>10</v>
      </c>
      <c r="E390" s="30" t="s">
        <v>563</v>
      </c>
      <c r="F390" s="32">
        <f>VLOOKUP(B390,[1]Planilha1!$A:$F,4,)</f>
        <v>21</v>
      </c>
      <c r="G390" s="32">
        <f>VLOOKUP(B390,[1]Planilha1!$A:$F,5,)</f>
        <v>21</v>
      </c>
      <c r="H390" s="32">
        <f>VLOOKUP(B390,[1]Planilha1!$A:$F,6,)</f>
        <v>21</v>
      </c>
      <c r="I390" s="30" t="s">
        <v>8</v>
      </c>
      <c r="J390" s="30"/>
      <c r="K390" s="33" t="s">
        <v>412</v>
      </c>
    </row>
    <row r="391" spans="1:11" ht="18" customHeight="1" x14ac:dyDescent="0.2">
      <c r="A391" s="28" t="s">
        <v>564</v>
      </c>
      <c r="B391" s="24">
        <v>4620</v>
      </c>
      <c r="C391" s="45" t="s">
        <v>137</v>
      </c>
      <c r="D391" s="42">
        <v>10</v>
      </c>
      <c r="E391" s="25" t="s">
        <v>563</v>
      </c>
      <c r="F391" s="44">
        <f>VLOOKUP(B391,[1]Planilha1!$A:$F,4,)</f>
        <v>30.71</v>
      </c>
      <c r="G391" s="44">
        <f>VLOOKUP(B391,[1]Planilha1!$A:$F,5,)</f>
        <v>28.74</v>
      </c>
      <c r="H391" s="26">
        <f>VLOOKUP(B391,[1]Planilha1!$A:$F,6,)</f>
        <v>30.71</v>
      </c>
      <c r="I391" s="25" t="s">
        <v>8</v>
      </c>
      <c r="J391" s="27"/>
      <c r="K391" s="28" t="s">
        <v>412</v>
      </c>
    </row>
    <row r="392" spans="1:11" ht="18" customHeight="1" x14ac:dyDescent="0.2">
      <c r="A392" s="59" t="s">
        <v>564</v>
      </c>
      <c r="B392" s="62">
        <v>921</v>
      </c>
      <c r="C392" s="63" t="s">
        <v>138</v>
      </c>
      <c r="D392" s="64">
        <v>10</v>
      </c>
      <c r="E392" s="62" t="s">
        <v>563</v>
      </c>
      <c r="F392" s="65">
        <f>VLOOKUP(B392,[1]Planilha1!$A:$F,4,)</f>
        <v>114.65</v>
      </c>
      <c r="G392" s="65">
        <f>VLOOKUP(B392,[1]Planilha1!$A:$F,5,)</f>
        <v>102.89</v>
      </c>
      <c r="H392" s="65">
        <f>VLOOKUP(B392,[1]Planilha1!$A:$F,6,)</f>
        <v>114.65</v>
      </c>
      <c r="I392" s="62" t="s">
        <v>8</v>
      </c>
      <c r="J392" s="62"/>
      <c r="K392" s="66" t="s">
        <v>412</v>
      </c>
    </row>
    <row r="393" spans="1:11" ht="18" customHeight="1" x14ac:dyDescent="0.2">
      <c r="A393" s="28" t="s">
        <v>564</v>
      </c>
      <c r="B393" s="24">
        <v>922</v>
      </c>
      <c r="C393" s="45" t="s">
        <v>138</v>
      </c>
      <c r="D393" s="42">
        <v>25</v>
      </c>
      <c r="E393" s="25" t="s">
        <v>563</v>
      </c>
      <c r="F393" s="44">
        <f>VLOOKUP(B393,[1]Planilha1!$A:$F,4,)</f>
        <v>91.32</v>
      </c>
      <c r="G393" s="44">
        <f>VLOOKUP(B393,[1]Planilha1!$A:$F,5,)</f>
        <v>83.68</v>
      </c>
      <c r="H393" s="26">
        <f>VLOOKUP(B393,[1]Planilha1!$A:$F,6,)</f>
        <v>91.32</v>
      </c>
      <c r="I393" s="25" t="s">
        <v>8</v>
      </c>
      <c r="J393" s="27"/>
      <c r="K393" s="28" t="s">
        <v>412</v>
      </c>
    </row>
    <row r="394" spans="1:11" ht="18" customHeight="1" x14ac:dyDescent="0.2">
      <c r="A394" s="29" t="s">
        <v>564</v>
      </c>
      <c r="B394" s="30">
        <v>924</v>
      </c>
      <c r="C394" s="31" t="s">
        <v>139</v>
      </c>
      <c r="D394" s="43">
        <v>10</v>
      </c>
      <c r="E394" s="30" t="s">
        <v>563</v>
      </c>
      <c r="F394" s="32">
        <f>VLOOKUP(B394,[1]Planilha1!$A:$F,4,)</f>
        <v>85</v>
      </c>
      <c r="G394" s="32">
        <f>VLOOKUP(B394,[1]Planilha1!$A:$F,5,)</f>
        <v>85</v>
      </c>
      <c r="H394" s="32">
        <f>VLOOKUP(B394,[1]Planilha1!$A:$F,6,)</f>
        <v>85</v>
      </c>
      <c r="I394" s="30" t="s">
        <v>8</v>
      </c>
      <c r="J394" s="30"/>
      <c r="K394" s="33" t="s">
        <v>412</v>
      </c>
    </row>
    <row r="395" spans="1:11" ht="18" customHeight="1" x14ac:dyDescent="0.2">
      <c r="A395" s="28" t="s">
        <v>564</v>
      </c>
      <c r="B395" s="24">
        <v>3905</v>
      </c>
      <c r="C395" s="45" t="s">
        <v>140</v>
      </c>
      <c r="D395" s="42">
        <v>10</v>
      </c>
      <c r="E395" s="25" t="s">
        <v>563</v>
      </c>
      <c r="F395" s="44">
        <f>VLOOKUP(B395,[1]Planilha1!$A:$F,4,)</f>
        <v>53.94</v>
      </c>
      <c r="G395" s="44">
        <f>VLOOKUP(B395,[1]Planilha1!$A:$F,5,)</f>
        <v>50.02</v>
      </c>
      <c r="H395" s="26">
        <f>VLOOKUP(B395,[1]Planilha1!$A:$F,6,)</f>
        <v>53.94</v>
      </c>
      <c r="I395" s="25" t="s">
        <v>8</v>
      </c>
      <c r="J395" s="27"/>
      <c r="K395" s="28" t="s">
        <v>412</v>
      </c>
    </row>
    <row r="396" spans="1:11" ht="18" customHeight="1" x14ac:dyDescent="0.2">
      <c r="A396" s="29" t="s">
        <v>564</v>
      </c>
      <c r="B396" s="30">
        <v>926</v>
      </c>
      <c r="C396" s="31" t="s">
        <v>141</v>
      </c>
      <c r="D396" s="43">
        <v>10</v>
      </c>
      <c r="E396" s="30" t="s">
        <v>563</v>
      </c>
      <c r="F396" s="32">
        <f>VLOOKUP(B396,[1]Planilha1!$A:$F,4,)</f>
        <v>53.84</v>
      </c>
      <c r="G396" s="32">
        <f>VLOOKUP(B396,[1]Planilha1!$A:$F,5,)</f>
        <v>49.26</v>
      </c>
      <c r="H396" s="32">
        <f>VLOOKUP(B396,[1]Planilha1!$A:$F,6,)</f>
        <v>53.84</v>
      </c>
      <c r="I396" s="30" t="s">
        <v>8</v>
      </c>
      <c r="J396" s="30"/>
      <c r="K396" s="33" t="s">
        <v>412</v>
      </c>
    </row>
    <row r="397" spans="1:11" ht="18" customHeight="1" x14ac:dyDescent="0.2">
      <c r="A397" s="28" t="s">
        <v>564</v>
      </c>
      <c r="B397" s="24">
        <v>3850</v>
      </c>
      <c r="C397" s="45" t="s">
        <v>141</v>
      </c>
      <c r="D397" s="42">
        <v>25</v>
      </c>
      <c r="E397" s="25" t="s">
        <v>563</v>
      </c>
      <c r="F397" s="44">
        <f>VLOOKUP(B397,[1]Planilha1!$A:$F,4,)</f>
        <v>48.16</v>
      </c>
      <c r="G397" s="44">
        <f>VLOOKUP(B397,[1]Planilha1!$A:$F,5,)</f>
        <v>44.26</v>
      </c>
      <c r="H397" s="26">
        <f>VLOOKUP(B397,[1]Planilha1!$A:$F,6,)</f>
        <v>48.16</v>
      </c>
      <c r="I397" s="25" t="s">
        <v>8</v>
      </c>
      <c r="J397" s="27"/>
      <c r="K397" s="28" t="s">
        <v>412</v>
      </c>
    </row>
    <row r="398" spans="1:11" ht="18" customHeight="1" x14ac:dyDescent="0.2">
      <c r="A398" s="29" t="s">
        <v>564</v>
      </c>
      <c r="B398" s="30">
        <v>927</v>
      </c>
      <c r="C398" s="31" t="s">
        <v>225</v>
      </c>
      <c r="D398" s="43">
        <v>25</v>
      </c>
      <c r="E398" s="30" t="s">
        <v>563</v>
      </c>
      <c r="F398" s="32">
        <f>VLOOKUP(B398,[1]Planilha1!$A:$F,4,)</f>
        <v>59.61</v>
      </c>
      <c r="G398" s="32">
        <f>VLOOKUP(B398,[1]Planilha1!$A:$F,5,)</f>
        <v>55.27</v>
      </c>
      <c r="H398" s="32">
        <f>VLOOKUP(B398,[1]Planilha1!$A:$F,6,)</f>
        <v>59.61</v>
      </c>
      <c r="I398" s="30" t="s">
        <v>8</v>
      </c>
      <c r="J398" s="30" t="s">
        <v>308</v>
      </c>
      <c r="K398" s="33" t="s">
        <v>412</v>
      </c>
    </row>
    <row r="399" spans="1:11" ht="18" customHeight="1" x14ac:dyDescent="0.2">
      <c r="A399" s="28" t="s">
        <v>564</v>
      </c>
      <c r="B399" s="24">
        <v>932</v>
      </c>
      <c r="C399" s="45" t="s">
        <v>142</v>
      </c>
      <c r="D399" s="42">
        <v>10</v>
      </c>
      <c r="E399" s="25" t="s">
        <v>563</v>
      </c>
      <c r="F399" s="44">
        <f>VLOOKUP(B399,[1]Planilha1!$A:$F,4,)</f>
        <v>52.8</v>
      </c>
      <c r="G399" s="44">
        <f>VLOOKUP(B399,[1]Planilha1!$A:$F,5,)</f>
        <v>49</v>
      </c>
      <c r="H399" s="26">
        <f>VLOOKUP(B399,[1]Planilha1!$A:$F,6,)</f>
        <v>52.8</v>
      </c>
      <c r="I399" s="25" t="s">
        <v>8</v>
      </c>
      <c r="J399" s="27"/>
      <c r="K399" s="28" t="s">
        <v>412</v>
      </c>
    </row>
    <row r="400" spans="1:11" ht="18" customHeight="1" x14ac:dyDescent="0.2">
      <c r="A400" s="29" t="s">
        <v>564</v>
      </c>
      <c r="B400" s="30">
        <v>933</v>
      </c>
      <c r="C400" s="31" t="s">
        <v>142</v>
      </c>
      <c r="D400" s="43">
        <v>25</v>
      </c>
      <c r="E400" s="30" t="s">
        <v>563</v>
      </c>
      <c r="F400" s="32">
        <f>VLOOKUP(B400,[1]Planilha1!$A:$F,4,)</f>
        <v>44.9</v>
      </c>
      <c r="G400" s="32">
        <f>VLOOKUP(B400,[1]Planilha1!$A:$F,5,)</f>
        <v>41.8</v>
      </c>
      <c r="H400" s="32">
        <f>VLOOKUP(B400,[1]Planilha1!$A:$F,6,)</f>
        <v>44.9</v>
      </c>
      <c r="I400" s="30" t="s">
        <v>8</v>
      </c>
      <c r="J400" s="30"/>
      <c r="K400" s="33" t="s">
        <v>412</v>
      </c>
    </row>
    <row r="401" spans="1:11" ht="18" customHeight="1" x14ac:dyDescent="0.2">
      <c r="A401" s="28" t="s">
        <v>564</v>
      </c>
      <c r="B401" s="24">
        <v>937</v>
      </c>
      <c r="C401" s="45" t="s">
        <v>282</v>
      </c>
      <c r="D401" s="42">
        <v>5</v>
      </c>
      <c r="E401" s="25" t="s">
        <v>563</v>
      </c>
      <c r="F401" s="44">
        <f>VLOOKUP(B401,[1]Planilha1!$A:$F,4,)</f>
        <v>51.85</v>
      </c>
      <c r="G401" s="44">
        <f>VLOOKUP(B401,[1]Planilha1!$A:$F,5,)</f>
        <v>47.91</v>
      </c>
      <c r="H401" s="26">
        <f>VLOOKUP(B401,[1]Planilha1!$A:$F,6,)</f>
        <v>51.85</v>
      </c>
      <c r="I401" s="25" t="s">
        <v>8</v>
      </c>
      <c r="J401" s="27"/>
      <c r="K401" s="28" t="s">
        <v>483</v>
      </c>
    </row>
    <row r="402" spans="1:11" ht="39" customHeight="1" x14ac:dyDescent="0.2">
      <c r="A402" s="29" t="s">
        <v>10</v>
      </c>
      <c r="B402" s="30">
        <v>943</v>
      </c>
      <c r="C402" s="31" t="s">
        <v>613</v>
      </c>
      <c r="D402" s="43">
        <v>10</v>
      </c>
      <c r="E402" s="30" t="s">
        <v>563</v>
      </c>
      <c r="F402" s="32">
        <f>VLOOKUP(B402,[1]Planilha1!$A:$F,4,)</f>
        <v>104.63</v>
      </c>
      <c r="G402" s="32">
        <f>VLOOKUP(B402,[1]Planilha1!$A:$F,5,)</f>
        <v>92.85</v>
      </c>
      <c r="H402" s="32">
        <f>VLOOKUP(B402,[1]Planilha1!$A:$F,6,)</f>
        <v>92.85</v>
      </c>
      <c r="I402" s="30" t="s">
        <v>8</v>
      </c>
      <c r="J402" s="30"/>
      <c r="K402" s="33" t="s">
        <v>515</v>
      </c>
    </row>
    <row r="403" spans="1:11" ht="18" customHeight="1" x14ac:dyDescent="0.2">
      <c r="A403" s="28" t="s">
        <v>10</v>
      </c>
      <c r="B403" s="24">
        <v>4984</v>
      </c>
      <c r="C403" s="45" t="s">
        <v>143</v>
      </c>
      <c r="D403" s="42">
        <v>10</v>
      </c>
      <c r="E403" s="25" t="s">
        <v>563</v>
      </c>
      <c r="F403" s="44">
        <f>VLOOKUP(B403,[1]Planilha1!$A:$F,4,)</f>
        <v>197.01</v>
      </c>
      <c r="G403" s="44">
        <f>VLOOKUP(B403,[1]Planilha1!$A:$F,5,)</f>
        <v>169.23</v>
      </c>
      <c r="H403" s="26">
        <f>VLOOKUP(B403,[1]Planilha1!$A:$F,6,)</f>
        <v>180.82</v>
      </c>
      <c r="I403" s="25" t="s">
        <v>8</v>
      </c>
      <c r="J403" s="27"/>
      <c r="K403" s="28" t="s">
        <v>428</v>
      </c>
    </row>
    <row r="404" spans="1:11" ht="30.75" customHeight="1" x14ac:dyDescent="0.2">
      <c r="A404" s="29" t="s">
        <v>42</v>
      </c>
      <c r="B404" s="30">
        <v>461</v>
      </c>
      <c r="C404" s="31" t="s">
        <v>614</v>
      </c>
      <c r="D404" s="43">
        <v>10</v>
      </c>
      <c r="E404" s="30" t="s">
        <v>563</v>
      </c>
      <c r="F404" s="32">
        <f>VLOOKUP(B404,[1]Planilha1!$A:$F,4,)</f>
        <v>10.039999999999999</v>
      </c>
      <c r="G404" s="32">
        <f>VLOOKUP(B404,[1]Planilha1!$A:$F,5,)</f>
        <v>9.25</v>
      </c>
      <c r="H404" s="32">
        <f>VLOOKUP(B404,[1]Planilha1!$A:$F,6,)</f>
        <v>10.039999999999999</v>
      </c>
      <c r="I404" s="30" t="s">
        <v>8</v>
      </c>
      <c r="J404" s="30"/>
      <c r="K404" s="33" t="s">
        <v>425</v>
      </c>
    </row>
    <row r="405" spans="1:11" ht="18" customHeight="1" x14ac:dyDescent="0.2">
      <c r="A405" s="28" t="s">
        <v>576</v>
      </c>
      <c r="B405" s="24">
        <v>3791</v>
      </c>
      <c r="C405" s="45" t="s">
        <v>28</v>
      </c>
      <c r="D405" s="42">
        <v>1</v>
      </c>
      <c r="E405" s="25" t="s">
        <v>577</v>
      </c>
      <c r="F405" s="44">
        <f>VLOOKUP(B405,[1]Planilha1!$A:$F,4,)</f>
        <v>119.91</v>
      </c>
      <c r="G405" s="44">
        <f>VLOOKUP(B405,[1]Planilha1!$A:$F,5,)</f>
        <v>103.58</v>
      </c>
      <c r="H405" s="26">
        <f>VLOOKUP(B405,[1]Planilha1!$A:$F,6,)</f>
        <v>110.41</v>
      </c>
      <c r="I405" s="25" t="s">
        <v>8</v>
      </c>
      <c r="J405" s="27"/>
      <c r="K405" s="28" t="s">
        <v>419</v>
      </c>
    </row>
    <row r="406" spans="1:11" ht="18" customHeight="1" x14ac:dyDescent="0.2">
      <c r="A406" s="29" t="s">
        <v>576</v>
      </c>
      <c r="B406" s="30">
        <v>3792</v>
      </c>
      <c r="C406" s="31" t="s">
        <v>29</v>
      </c>
      <c r="D406" s="43">
        <v>1</v>
      </c>
      <c r="E406" s="30" t="s">
        <v>571</v>
      </c>
      <c r="F406" s="32">
        <f>VLOOKUP(B406,[1]Planilha1!$A:$F,4,)</f>
        <v>148.13</v>
      </c>
      <c r="G406" s="32">
        <f>VLOOKUP(B406,[1]Planilha1!$A:$F,5,)</f>
        <v>127.95</v>
      </c>
      <c r="H406" s="32">
        <f>VLOOKUP(B406,[1]Planilha1!$A:$F,6,)</f>
        <v>136.4</v>
      </c>
      <c r="I406" s="30" t="s">
        <v>8</v>
      </c>
      <c r="J406" s="30"/>
      <c r="K406" s="33" t="s">
        <v>419</v>
      </c>
    </row>
    <row r="407" spans="1:11" ht="18" customHeight="1" x14ac:dyDescent="0.2">
      <c r="A407" s="28" t="s">
        <v>576</v>
      </c>
      <c r="B407" s="24">
        <v>3793</v>
      </c>
      <c r="C407" s="45" t="s">
        <v>30</v>
      </c>
      <c r="D407" s="42">
        <v>1</v>
      </c>
      <c r="E407" s="25" t="s">
        <v>571</v>
      </c>
      <c r="F407" s="44">
        <f>VLOOKUP(B407,[1]Planilha1!$A:$F,4,)</f>
        <v>134.02000000000001</v>
      </c>
      <c r="G407" s="44">
        <f>VLOOKUP(B407,[1]Planilha1!$A:$F,5,)</f>
        <v>115.76</v>
      </c>
      <c r="H407" s="26">
        <f>VLOOKUP(B407,[1]Planilha1!$A:$F,6,)</f>
        <v>123.4</v>
      </c>
      <c r="I407" s="25" t="s">
        <v>8</v>
      </c>
      <c r="J407" s="27"/>
      <c r="K407" s="28" t="s">
        <v>419</v>
      </c>
    </row>
    <row r="408" spans="1:11" ht="18" customHeight="1" x14ac:dyDescent="0.2">
      <c r="A408" s="29" t="s">
        <v>576</v>
      </c>
      <c r="B408" s="30">
        <v>3794</v>
      </c>
      <c r="C408" s="31" t="s">
        <v>31</v>
      </c>
      <c r="D408" s="43">
        <v>1</v>
      </c>
      <c r="E408" s="30" t="s">
        <v>571</v>
      </c>
      <c r="F408" s="32">
        <f>VLOOKUP(B408,[1]Planilha1!$A:$F,4,)</f>
        <v>148.32</v>
      </c>
      <c r="G408" s="32">
        <f>VLOOKUP(B408,[1]Planilha1!$A:$F,5,)</f>
        <v>126.57</v>
      </c>
      <c r="H408" s="32">
        <f>VLOOKUP(B408,[1]Planilha1!$A:$F,6,)</f>
        <v>135.61000000000001</v>
      </c>
      <c r="I408" s="30" t="s">
        <v>8</v>
      </c>
      <c r="J408" s="30"/>
      <c r="K408" s="33" t="s">
        <v>419</v>
      </c>
    </row>
    <row r="409" spans="1:11" ht="18" customHeight="1" x14ac:dyDescent="0.2">
      <c r="A409" s="28" t="s">
        <v>576</v>
      </c>
      <c r="B409" s="24">
        <v>949</v>
      </c>
      <c r="C409" s="45" t="s">
        <v>32</v>
      </c>
      <c r="D409" s="42">
        <v>1</v>
      </c>
      <c r="E409" s="25" t="s">
        <v>577</v>
      </c>
      <c r="F409" s="44">
        <f>VLOOKUP(B409,[1]Planilha1!$A:$F,4,)</f>
        <v>292.02999999999997</v>
      </c>
      <c r="G409" s="44">
        <f>VLOOKUP(B409,[1]Planilha1!$A:$F,5,)</f>
        <v>252.25</v>
      </c>
      <c r="H409" s="26">
        <f>VLOOKUP(B409,[1]Planilha1!$A:$F,6,)</f>
        <v>268.89999999999998</v>
      </c>
      <c r="I409" s="25" t="s">
        <v>8</v>
      </c>
      <c r="J409" s="27"/>
      <c r="K409" s="28" t="s">
        <v>420</v>
      </c>
    </row>
    <row r="410" spans="1:11" ht="18" customHeight="1" x14ac:dyDescent="0.2">
      <c r="A410" s="29" t="s">
        <v>576</v>
      </c>
      <c r="B410" s="30">
        <v>950</v>
      </c>
      <c r="C410" s="31" t="s">
        <v>33</v>
      </c>
      <c r="D410" s="43">
        <v>1</v>
      </c>
      <c r="E410" s="30" t="s">
        <v>577</v>
      </c>
      <c r="F410" s="32">
        <f>VLOOKUP(B410,[1]Planilha1!$A:$F,4,)</f>
        <v>545.96</v>
      </c>
      <c r="G410" s="32">
        <f>VLOOKUP(B410,[1]Planilha1!$A:$F,5,)</f>
        <v>471.59</v>
      </c>
      <c r="H410" s="32">
        <f>VLOOKUP(B410,[1]Planilha1!$A:$F,6,)</f>
        <v>502.72</v>
      </c>
      <c r="I410" s="30" t="s">
        <v>8</v>
      </c>
      <c r="J410" s="30"/>
      <c r="K410" s="33" t="s">
        <v>420</v>
      </c>
    </row>
    <row r="411" spans="1:11" ht="18" customHeight="1" x14ac:dyDescent="0.2">
      <c r="A411" s="28" t="s">
        <v>576</v>
      </c>
      <c r="B411" s="24">
        <v>3796</v>
      </c>
      <c r="C411" s="45" t="s">
        <v>34</v>
      </c>
      <c r="D411" s="42">
        <v>1</v>
      </c>
      <c r="E411" s="25" t="s">
        <v>577</v>
      </c>
      <c r="F411" s="44">
        <f>VLOOKUP(B411,[1]Planilha1!$A:$F,4,)</f>
        <v>199.86</v>
      </c>
      <c r="G411" s="44">
        <f>VLOOKUP(B411,[1]Planilha1!$A:$F,5,)</f>
        <v>172.63</v>
      </c>
      <c r="H411" s="26">
        <f>VLOOKUP(B411,[1]Planilha1!$A:$F,6,)</f>
        <v>184.03</v>
      </c>
      <c r="I411" s="25" t="s">
        <v>8</v>
      </c>
      <c r="J411" s="27"/>
      <c r="K411" s="28" t="s">
        <v>420</v>
      </c>
    </row>
    <row r="412" spans="1:11" ht="18" customHeight="1" x14ac:dyDescent="0.2">
      <c r="A412" s="29" t="s">
        <v>576</v>
      </c>
      <c r="B412" s="30">
        <v>3797</v>
      </c>
      <c r="C412" s="31" t="s">
        <v>35</v>
      </c>
      <c r="D412" s="43">
        <v>1</v>
      </c>
      <c r="E412" s="30" t="s">
        <v>577</v>
      </c>
      <c r="F412" s="32">
        <f>VLOOKUP(B412,[1]Planilha1!$A:$F,4,)</f>
        <v>760.4</v>
      </c>
      <c r="G412" s="32">
        <f>VLOOKUP(B412,[1]Planilha1!$A:$F,5,)</f>
        <v>656.82</v>
      </c>
      <c r="H412" s="32">
        <f>VLOOKUP(B412,[1]Planilha1!$A:$F,6,)</f>
        <v>700.17</v>
      </c>
      <c r="I412" s="30" t="s">
        <v>8</v>
      </c>
      <c r="J412" s="30"/>
      <c r="K412" s="33" t="s">
        <v>420</v>
      </c>
    </row>
    <row r="413" spans="1:11" ht="18" customHeight="1" x14ac:dyDescent="0.2">
      <c r="A413" s="28" t="s">
        <v>576</v>
      </c>
      <c r="B413" s="24">
        <v>3798</v>
      </c>
      <c r="C413" s="45" t="s">
        <v>36</v>
      </c>
      <c r="D413" s="42">
        <v>1</v>
      </c>
      <c r="E413" s="25" t="s">
        <v>577</v>
      </c>
      <c r="F413" s="44">
        <f>VLOOKUP(B413,[1]Planilha1!$A:$F,4,)</f>
        <v>678.56</v>
      </c>
      <c r="G413" s="44">
        <f>VLOOKUP(B413,[1]Planilha1!$A:$F,5,)</f>
        <v>586.13</v>
      </c>
      <c r="H413" s="26">
        <f>VLOOKUP(B413,[1]Planilha1!$A:$F,6,)</f>
        <v>624.80999999999995</v>
      </c>
      <c r="I413" s="25" t="s">
        <v>8</v>
      </c>
      <c r="J413" s="27"/>
      <c r="K413" s="28" t="s">
        <v>420</v>
      </c>
    </row>
    <row r="414" spans="1:11" ht="18" customHeight="1" x14ac:dyDescent="0.2">
      <c r="A414" s="29" t="s">
        <v>576</v>
      </c>
      <c r="B414" s="30">
        <v>3799</v>
      </c>
      <c r="C414" s="31" t="s">
        <v>37</v>
      </c>
      <c r="D414" s="43">
        <v>1</v>
      </c>
      <c r="E414" s="30" t="s">
        <v>577</v>
      </c>
      <c r="F414" s="32">
        <f>VLOOKUP(B414,[1]Planilha1!$A:$F,4,)</f>
        <v>1197.73</v>
      </c>
      <c r="G414" s="32">
        <f>VLOOKUP(B414,[1]Planilha1!$A:$F,5,)</f>
        <v>1034.57</v>
      </c>
      <c r="H414" s="32">
        <f>VLOOKUP(B414,[1]Planilha1!$A:$F,6,)</f>
        <v>1102.8599999999999</v>
      </c>
      <c r="I414" s="30" t="s">
        <v>8</v>
      </c>
      <c r="J414" s="30"/>
      <c r="K414" s="33" t="s">
        <v>420</v>
      </c>
    </row>
    <row r="415" spans="1:11" ht="18" customHeight="1" x14ac:dyDescent="0.2">
      <c r="A415" s="28" t="s">
        <v>576</v>
      </c>
      <c r="B415" s="24">
        <v>3800</v>
      </c>
      <c r="C415" s="45" t="s">
        <v>38</v>
      </c>
      <c r="D415" s="42">
        <v>1</v>
      </c>
      <c r="E415" s="25" t="s">
        <v>577</v>
      </c>
      <c r="F415" s="44">
        <f>VLOOKUP(B415,[1]Planilha1!$A:$F,4,)</f>
        <v>177.75</v>
      </c>
      <c r="G415" s="44">
        <f>VLOOKUP(B415,[1]Planilha1!$A:$F,5,)</f>
        <v>153.54</v>
      </c>
      <c r="H415" s="26">
        <f>VLOOKUP(B415,[1]Planilha1!$A:$F,6,)</f>
        <v>163.66999999999999</v>
      </c>
      <c r="I415" s="25" t="s">
        <v>8</v>
      </c>
      <c r="J415" s="27"/>
      <c r="K415" s="28" t="s">
        <v>420</v>
      </c>
    </row>
    <row r="416" spans="1:11" ht="18" customHeight="1" x14ac:dyDescent="0.2">
      <c r="A416" s="29" t="s">
        <v>43</v>
      </c>
      <c r="B416" s="30">
        <v>4956</v>
      </c>
      <c r="C416" s="31" t="s">
        <v>144</v>
      </c>
      <c r="D416" s="43">
        <v>10</v>
      </c>
      <c r="E416" s="30" t="s">
        <v>563</v>
      </c>
      <c r="F416" s="32">
        <f>VLOOKUP(B416,[1]Planilha1!$A:$F,4,)</f>
        <v>18.989999999999998</v>
      </c>
      <c r="G416" s="32">
        <f>VLOOKUP(B416,[1]Planilha1!$A:$F,5,)</f>
        <v>17.77</v>
      </c>
      <c r="H416" s="32">
        <f>VLOOKUP(B416,[1]Planilha1!$A:$F,6,)</f>
        <v>18.989999999999998</v>
      </c>
      <c r="I416" s="30" t="s">
        <v>8</v>
      </c>
      <c r="J416" s="30"/>
      <c r="K416" s="33" t="s">
        <v>421</v>
      </c>
    </row>
    <row r="417" spans="1:11" ht="18" customHeight="1" x14ac:dyDescent="0.2">
      <c r="A417" s="28" t="s">
        <v>43</v>
      </c>
      <c r="B417" s="24">
        <v>4957</v>
      </c>
      <c r="C417" s="45" t="s">
        <v>145</v>
      </c>
      <c r="D417" s="42">
        <v>10</v>
      </c>
      <c r="E417" s="25" t="s">
        <v>563</v>
      </c>
      <c r="F417" s="44">
        <f>VLOOKUP(B417,[1]Planilha1!$A:$F,4,)</f>
        <v>18.989999999999998</v>
      </c>
      <c r="G417" s="44">
        <f>VLOOKUP(B417,[1]Planilha1!$A:$F,5,)</f>
        <v>17.77</v>
      </c>
      <c r="H417" s="26">
        <f>VLOOKUP(B417,[1]Planilha1!$A:$F,6,)</f>
        <v>18.989999999999998</v>
      </c>
      <c r="I417" s="25" t="s">
        <v>8</v>
      </c>
      <c r="J417" s="27"/>
      <c r="K417" s="28" t="s">
        <v>421</v>
      </c>
    </row>
    <row r="418" spans="1:11" ht="18" customHeight="1" x14ac:dyDescent="0.2">
      <c r="A418" s="29" t="s">
        <v>43</v>
      </c>
      <c r="B418" s="30">
        <v>4953</v>
      </c>
      <c r="C418" s="31" t="s">
        <v>146</v>
      </c>
      <c r="D418" s="43">
        <v>10</v>
      </c>
      <c r="E418" s="30" t="s">
        <v>563</v>
      </c>
      <c r="F418" s="32">
        <f>VLOOKUP(B418,[1]Planilha1!$A:$F,4,)</f>
        <v>13.38</v>
      </c>
      <c r="G418" s="32">
        <f>VLOOKUP(B418,[1]Planilha1!$A:$F,5,)</f>
        <v>12.52</v>
      </c>
      <c r="H418" s="32">
        <f>VLOOKUP(B418,[1]Planilha1!$A:$F,6,)</f>
        <v>13.38</v>
      </c>
      <c r="I418" s="30" t="s">
        <v>8</v>
      </c>
      <c r="J418" s="30"/>
      <c r="K418" s="33" t="s">
        <v>421</v>
      </c>
    </row>
    <row r="419" spans="1:11" ht="18" customHeight="1" x14ac:dyDescent="0.2">
      <c r="A419" s="28" t="s">
        <v>43</v>
      </c>
      <c r="B419" s="24">
        <v>4955</v>
      </c>
      <c r="C419" s="45" t="s">
        <v>147</v>
      </c>
      <c r="D419" s="42">
        <v>10</v>
      </c>
      <c r="E419" s="25" t="s">
        <v>563</v>
      </c>
      <c r="F419" s="44">
        <f>VLOOKUP(B419,[1]Planilha1!$A:$F,4,)</f>
        <v>15.4</v>
      </c>
      <c r="G419" s="44">
        <f>VLOOKUP(B419,[1]Planilha1!$A:$F,5,)</f>
        <v>14.41</v>
      </c>
      <c r="H419" s="26">
        <f>VLOOKUP(B419,[1]Planilha1!$A:$F,6,)</f>
        <v>15.4</v>
      </c>
      <c r="I419" s="25" t="s">
        <v>8</v>
      </c>
      <c r="J419" s="27"/>
      <c r="K419" s="28" t="s">
        <v>421</v>
      </c>
    </row>
    <row r="420" spans="1:11" ht="18" customHeight="1" x14ac:dyDescent="0.2">
      <c r="A420" s="59" t="s">
        <v>43</v>
      </c>
      <c r="B420" s="46">
        <v>1040</v>
      </c>
      <c r="C420" s="58" t="s">
        <v>281</v>
      </c>
      <c r="D420" s="48">
        <v>20</v>
      </c>
      <c r="E420" s="46" t="s">
        <v>563</v>
      </c>
      <c r="F420" s="49" t="str">
        <f>VLOOKUP(B420,[1]Planilha1!$A:$F,4,)</f>
        <v>-</v>
      </c>
      <c r="G420" s="49" t="str">
        <f>VLOOKUP(B420,[1]Planilha1!$A:$F,5,)</f>
        <v>-</v>
      </c>
      <c r="H420" s="49" t="str">
        <f>VLOOKUP(B420,[1]Planilha1!$A:$F,6,)</f>
        <v>-</v>
      </c>
      <c r="I420" s="46" t="s">
        <v>44</v>
      </c>
      <c r="J420" s="46"/>
      <c r="K420" s="47" t="s">
        <v>422</v>
      </c>
    </row>
    <row r="421" spans="1:11" ht="18" customHeight="1" x14ac:dyDescent="0.2">
      <c r="A421" s="28" t="s">
        <v>43</v>
      </c>
      <c r="B421" s="24">
        <v>4958</v>
      </c>
      <c r="C421" s="45" t="s">
        <v>280</v>
      </c>
      <c r="D421" s="42">
        <v>12</v>
      </c>
      <c r="E421" s="25" t="s">
        <v>563</v>
      </c>
      <c r="F421" s="44">
        <f>VLOOKUP(B421,[1]Planilha1!$A:$F,4,)</f>
        <v>13.38</v>
      </c>
      <c r="G421" s="44">
        <f>VLOOKUP(B421,[1]Planilha1!$A:$F,5,)</f>
        <v>12.52</v>
      </c>
      <c r="H421" s="26">
        <f>VLOOKUP(B421,[1]Planilha1!$A:$F,6,)</f>
        <v>13.38</v>
      </c>
      <c r="I421" s="25" t="s">
        <v>8</v>
      </c>
      <c r="J421" s="27"/>
      <c r="K421" s="28" t="s">
        <v>423</v>
      </c>
    </row>
    <row r="422" spans="1:11" ht="18" customHeight="1" x14ac:dyDescent="0.2">
      <c r="A422" s="29" t="s">
        <v>43</v>
      </c>
      <c r="B422" s="30">
        <v>5544</v>
      </c>
      <c r="C422" s="31" t="s">
        <v>615</v>
      </c>
      <c r="D422" s="43">
        <v>10</v>
      </c>
      <c r="E422" s="30" t="s">
        <v>563</v>
      </c>
      <c r="F422" s="32">
        <f>VLOOKUP(B422,[1]Planilha1!$A:$F,4,)</f>
        <v>9.17</v>
      </c>
      <c r="G422" s="32">
        <f>VLOOKUP(B422,[1]Planilha1!$A:$F,5,)</f>
        <v>8.44</v>
      </c>
      <c r="H422" s="32">
        <f>VLOOKUP(B422,[1]Planilha1!$A:$F,6,)</f>
        <v>9.17</v>
      </c>
      <c r="I422" s="30" t="s">
        <v>8</v>
      </c>
      <c r="J422" s="30"/>
      <c r="K422" s="33"/>
    </row>
    <row r="423" spans="1:11" ht="18" customHeight="1" x14ac:dyDescent="0.2">
      <c r="A423" s="50" t="s">
        <v>43</v>
      </c>
      <c r="B423" s="56">
        <v>4959</v>
      </c>
      <c r="C423" s="55" t="s">
        <v>279</v>
      </c>
      <c r="D423" s="51">
        <v>12</v>
      </c>
      <c r="E423" s="52" t="s">
        <v>563</v>
      </c>
      <c r="F423" s="53" t="s">
        <v>680</v>
      </c>
      <c r="G423" s="53" t="s">
        <v>680</v>
      </c>
      <c r="H423" s="53" t="s">
        <v>680</v>
      </c>
      <c r="I423" s="52" t="s">
        <v>44</v>
      </c>
      <c r="J423" s="54"/>
      <c r="K423" s="50" t="s">
        <v>423</v>
      </c>
    </row>
    <row r="424" spans="1:11" ht="18" customHeight="1" x14ac:dyDescent="0.2">
      <c r="A424" s="29" t="s">
        <v>43</v>
      </c>
      <c r="B424" s="30">
        <v>5543</v>
      </c>
      <c r="C424" s="31" t="s">
        <v>616</v>
      </c>
      <c r="D424" s="43">
        <v>10</v>
      </c>
      <c r="E424" s="30" t="s">
        <v>563</v>
      </c>
      <c r="F424" s="32">
        <f>VLOOKUP(B424,[1]Planilha1!$A:$F,4,)</f>
        <v>8.9700000000000006</v>
      </c>
      <c r="G424" s="32">
        <f>VLOOKUP(B424,[1]Planilha1!$A:$F,5,)</f>
        <v>8.26</v>
      </c>
      <c r="H424" s="32">
        <f>VLOOKUP(B424,[1]Planilha1!$A:$F,6,)</f>
        <v>8.9700000000000006</v>
      </c>
      <c r="I424" s="30" t="s">
        <v>8</v>
      </c>
      <c r="J424" s="30"/>
      <c r="K424" s="33"/>
    </row>
    <row r="425" spans="1:11" ht="25.5" x14ac:dyDescent="0.2">
      <c r="A425" s="28" t="s">
        <v>42</v>
      </c>
      <c r="B425" s="24">
        <v>469</v>
      </c>
      <c r="C425" s="45" t="s">
        <v>622</v>
      </c>
      <c r="D425" s="42">
        <v>10</v>
      </c>
      <c r="E425" s="25" t="s">
        <v>563</v>
      </c>
      <c r="F425" s="44">
        <f>VLOOKUP(B425,[1]Planilha1!$A:$F,4,)</f>
        <v>73.75</v>
      </c>
      <c r="G425" s="44">
        <f>VLOOKUP(B425,[1]Planilha1!$A:$F,5,)</f>
        <v>67.88</v>
      </c>
      <c r="H425" s="26">
        <f>VLOOKUP(B425,[1]Planilha1!$A:$F,6,)</f>
        <v>73.75</v>
      </c>
      <c r="I425" s="25" t="s">
        <v>8</v>
      </c>
      <c r="J425" s="27"/>
      <c r="K425" s="28" t="s">
        <v>425</v>
      </c>
    </row>
    <row r="426" spans="1:11" ht="33.75" customHeight="1" x14ac:dyDescent="0.2">
      <c r="A426" s="29" t="s">
        <v>42</v>
      </c>
      <c r="B426" s="30">
        <v>1386</v>
      </c>
      <c r="C426" s="31" t="s">
        <v>621</v>
      </c>
      <c r="D426" s="43">
        <v>10</v>
      </c>
      <c r="E426" s="30" t="s">
        <v>563</v>
      </c>
      <c r="F426" s="32">
        <f>VLOOKUP(B426,[1]Planilha1!$A:$F,4,)</f>
        <v>17.89</v>
      </c>
      <c r="G426" s="32">
        <f>VLOOKUP(B426,[1]Planilha1!$A:$F,5,)</f>
        <v>14.8</v>
      </c>
      <c r="H426" s="32">
        <f>VLOOKUP(B426,[1]Planilha1!$A:$F,6,)</f>
        <v>16.059999999999999</v>
      </c>
      <c r="I426" s="30" t="s">
        <v>8</v>
      </c>
      <c r="J426" s="30"/>
      <c r="K426" s="33" t="s">
        <v>425</v>
      </c>
    </row>
    <row r="427" spans="1:11" ht="18" customHeight="1" x14ac:dyDescent="0.2">
      <c r="A427" s="28" t="s">
        <v>43</v>
      </c>
      <c r="B427" s="24">
        <v>979</v>
      </c>
      <c r="C427" s="45" t="s">
        <v>226</v>
      </c>
      <c r="D427" s="42">
        <v>25</v>
      </c>
      <c r="E427" s="25" t="s">
        <v>563</v>
      </c>
      <c r="F427" s="44">
        <f>VLOOKUP(B427,[1]Planilha1!$A:$F,4,)</f>
        <v>21.1</v>
      </c>
      <c r="G427" s="44">
        <f>VLOOKUP(B427,[1]Planilha1!$A:$F,5,)</f>
        <v>19.75</v>
      </c>
      <c r="H427" s="26">
        <f>VLOOKUP(B427,[1]Planilha1!$A:$F,6,)</f>
        <v>21.1</v>
      </c>
      <c r="I427" s="25" t="s">
        <v>8</v>
      </c>
      <c r="J427" s="27"/>
      <c r="K427" s="28" t="s">
        <v>397</v>
      </c>
    </row>
    <row r="428" spans="1:11" ht="18" customHeight="1" x14ac:dyDescent="0.2">
      <c r="A428" s="29" t="s">
        <v>43</v>
      </c>
      <c r="B428" s="30">
        <v>983</v>
      </c>
      <c r="C428" s="31" t="s">
        <v>278</v>
      </c>
      <c r="D428" s="43">
        <v>20</v>
      </c>
      <c r="E428" s="30" t="s">
        <v>563</v>
      </c>
      <c r="F428" s="32">
        <f>VLOOKUP(B428,[1]Planilha1!$A:$F,4,)</f>
        <v>22.33</v>
      </c>
      <c r="G428" s="32">
        <f>VLOOKUP(B428,[1]Planilha1!$A:$F,5,)</f>
        <v>19.98</v>
      </c>
      <c r="H428" s="32">
        <f>VLOOKUP(B428,[1]Planilha1!$A:$F,6,)</f>
        <v>19.98</v>
      </c>
      <c r="I428" s="30" t="s">
        <v>8</v>
      </c>
      <c r="J428" s="30"/>
      <c r="K428" s="33" t="s">
        <v>397</v>
      </c>
    </row>
    <row r="429" spans="1:11" ht="18" customHeight="1" x14ac:dyDescent="0.2">
      <c r="A429" s="28" t="s">
        <v>42</v>
      </c>
      <c r="B429" s="24">
        <v>986</v>
      </c>
      <c r="C429" s="45" t="s">
        <v>227</v>
      </c>
      <c r="D429" s="42">
        <v>25</v>
      </c>
      <c r="E429" s="25" t="s">
        <v>563</v>
      </c>
      <c r="F429" s="44">
        <f>VLOOKUP(B429,[1]Planilha1!$A:$F,4,)</f>
        <v>22.78</v>
      </c>
      <c r="G429" s="44">
        <f>VLOOKUP(B429,[1]Planilha1!$A:$F,5,)</f>
        <v>20.21</v>
      </c>
      <c r="H429" s="26">
        <f>VLOOKUP(B429,[1]Planilha1!$A:$F,6,)</f>
        <v>20.21</v>
      </c>
      <c r="I429" s="25" t="s">
        <v>8</v>
      </c>
      <c r="J429" s="27"/>
      <c r="K429" s="28" t="s">
        <v>397</v>
      </c>
    </row>
    <row r="430" spans="1:11" ht="18" customHeight="1" x14ac:dyDescent="0.2">
      <c r="A430" s="29" t="s">
        <v>43</v>
      </c>
      <c r="B430" s="30">
        <v>989</v>
      </c>
      <c r="C430" s="31" t="s">
        <v>228</v>
      </c>
      <c r="D430" s="43">
        <v>25</v>
      </c>
      <c r="E430" s="30" t="s">
        <v>563</v>
      </c>
      <c r="F430" s="32">
        <f>VLOOKUP(B430,[1]Planilha1!$A:$F,4,)</f>
        <v>22.91</v>
      </c>
      <c r="G430" s="32">
        <f>VLOOKUP(B430,[1]Planilha1!$A:$F,5,)</f>
        <v>20.5</v>
      </c>
      <c r="H430" s="32">
        <f>VLOOKUP(B430,[1]Planilha1!$A:$F,6,)</f>
        <v>20.5</v>
      </c>
      <c r="I430" s="30" t="s">
        <v>8</v>
      </c>
      <c r="J430" s="30"/>
      <c r="K430" s="33" t="s">
        <v>397</v>
      </c>
    </row>
    <row r="431" spans="1:11" ht="25.5" x14ac:dyDescent="0.2">
      <c r="A431" s="28" t="s">
        <v>42</v>
      </c>
      <c r="B431" s="24">
        <v>5364</v>
      </c>
      <c r="C431" s="45" t="s">
        <v>631</v>
      </c>
      <c r="D431" s="42">
        <v>10</v>
      </c>
      <c r="E431" s="25" t="s">
        <v>563</v>
      </c>
      <c r="F431" s="44">
        <f>VLOOKUP(B431,[1]Planilha1!$A:$F,4,)</f>
        <v>51.58</v>
      </c>
      <c r="G431" s="44">
        <f>VLOOKUP(B431,[1]Planilha1!$A:$F,5,)</f>
        <v>43.81</v>
      </c>
      <c r="H431" s="26">
        <f>VLOOKUP(B431,[1]Planilha1!$A:$F,6,)</f>
        <v>47.03</v>
      </c>
      <c r="I431" s="25" t="s">
        <v>8</v>
      </c>
      <c r="J431" s="27"/>
      <c r="K431" s="28" t="s">
        <v>333</v>
      </c>
    </row>
    <row r="432" spans="1:11" ht="26.25" customHeight="1" x14ac:dyDescent="0.2">
      <c r="A432" s="29" t="s">
        <v>42</v>
      </c>
      <c r="B432" s="30">
        <v>1431</v>
      </c>
      <c r="C432" s="31" t="s">
        <v>620</v>
      </c>
      <c r="D432" s="43">
        <v>10</v>
      </c>
      <c r="E432" s="30" t="s">
        <v>563</v>
      </c>
      <c r="F432" s="32">
        <f>VLOOKUP(B432,[1]Planilha1!$A:$F,4,)</f>
        <v>77.73</v>
      </c>
      <c r="G432" s="32">
        <f>VLOOKUP(B432,[1]Planilha1!$A:$F,5,)</f>
        <v>64.349999999999994</v>
      </c>
      <c r="H432" s="32">
        <f>VLOOKUP(B432,[1]Planilha1!$A:$F,6,)</f>
        <v>69.81</v>
      </c>
      <c r="I432" s="30" t="s">
        <v>8</v>
      </c>
      <c r="J432" s="30"/>
      <c r="K432" s="33" t="s">
        <v>425</v>
      </c>
    </row>
    <row r="433" spans="1:11" ht="18" customHeight="1" x14ac:dyDescent="0.2">
      <c r="A433" s="28" t="s">
        <v>564</v>
      </c>
      <c r="B433" s="24">
        <v>3252</v>
      </c>
      <c r="C433" s="45" t="s">
        <v>148</v>
      </c>
      <c r="D433" s="42">
        <v>10</v>
      </c>
      <c r="E433" s="25" t="s">
        <v>563</v>
      </c>
      <c r="F433" s="44">
        <f>VLOOKUP(B433,[1]Planilha1!$A:$F,4,)</f>
        <v>4.2</v>
      </c>
      <c r="G433" s="44">
        <f>VLOOKUP(B433,[1]Planilha1!$A:$F,5,)</f>
        <v>3.8</v>
      </c>
      <c r="H433" s="26">
        <f>VLOOKUP(B433,[1]Planilha1!$A:$F,6,)</f>
        <v>4.2</v>
      </c>
      <c r="I433" s="25" t="s">
        <v>8</v>
      </c>
      <c r="J433" s="27"/>
      <c r="K433" s="28" t="s">
        <v>412</v>
      </c>
    </row>
    <row r="434" spans="1:11" ht="18" customHeight="1" x14ac:dyDescent="0.2">
      <c r="A434" s="29" t="s">
        <v>564</v>
      </c>
      <c r="B434" s="30">
        <v>3251</v>
      </c>
      <c r="C434" s="31" t="s">
        <v>149</v>
      </c>
      <c r="D434" s="43">
        <v>10</v>
      </c>
      <c r="E434" s="30" t="s">
        <v>563</v>
      </c>
      <c r="F434" s="32">
        <f>VLOOKUP(B434,[1]Planilha1!$A:$F,4,)</f>
        <v>5.35</v>
      </c>
      <c r="G434" s="32">
        <f>VLOOKUP(B434,[1]Planilha1!$A:$F,5,)</f>
        <v>4.9000000000000004</v>
      </c>
      <c r="H434" s="32">
        <f>VLOOKUP(B434,[1]Planilha1!$A:$F,6,)</f>
        <v>5.35</v>
      </c>
      <c r="I434" s="30" t="s">
        <v>8</v>
      </c>
      <c r="J434" s="30"/>
      <c r="K434" s="33" t="s">
        <v>412</v>
      </c>
    </row>
    <row r="435" spans="1:11" ht="18" customHeight="1" x14ac:dyDescent="0.2">
      <c r="A435" s="28" t="s">
        <v>564</v>
      </c>
      <c r="B435" s="24">
        <v>3261</v>
      </c>
      <c r="C435" s="45" t="s">
        <v>229</v>
      </c>
      <c r="D435" s="42">
        <v>25</v>
      </c>
      <c r="E435" s="25" t="s">
        <v>563</v>
      </c>
      <c r="F435" s="44">
        <f>VLOOKUP(B435,[1]Planilha1!$A:$F,4,)</f>
        <v>2.6</v>
      </c>
      <c r="G435" s="44">
        <f>VLOOKUP(B435,[1]Planilha1!$A:$F,5,)</f>
        <v>2.2999999999999998</v>
      </c>
      <c r="H435" s="26">
        <f>VLOOKUP(B435,[1]Planilha1!$A:$F,6,)</f>
        <v>2.6</v>
      </c>
      <c r="I435" s="25" t="s">
        <v>8</v>
      </c>
      <c r="J435" s="27"/>
      <c r="K435" s="28" t="s">
        <v>412</v>
      </c>
    </row>
    <row r="436" spans="1:11" ht="18" customHeight="1" x14ac:dyDescent="0.2">
      <c r="A436" s="29" t="s">
        <v>564</v>
      </c>
      <c r="B436" s="30">
        <v>1006</v>
      </c>
      <c r="C436" s="31" t="s">
        <v>661</v>
      </c>
      <c r="D436" s="43">
        <v>10</v>
      </c>
      <c r="E436" s="30" t="s">
        <v>563</v>
      </c>
      <c r="F436" s="32">
        <f>VLOOKUP(B436,[1]Planilha1!$A:$F,4,)</f>
        <v>3.15</v>
      </c>
      <c r="G436" s="32">
        <f>VLOOKUP(B436,[1]Planilha1!$A:$F,5,)</f>
        <v>2.5499999999999998</v>
      </c>
      <c r="H436" s="32">
        <f>VLOOKUP(B436,[1]Planilha1!$A:$F,6,)</f>
        <v>2.5499999999999998</v>
      </c>
      <c r="I436" s="30" t="s">
        <v>8</v>
      </c>
      <c r="J436" s="30"/>
      <c r="K436" s="33" t="s">
        <v>412</v>
      </c>
    </row>
    <row r="437" spans="1:11" ht="18" customHeight="1" x14ac:dyDescent="0.2">
      <c r="A437" s="28" t="s">
        <v>564</v>
      </c>
      <c r="B437" s="24">
        <v>1010</v>
      </c>
      <c r="C437" s="45" t="s">
        <v>150</v>
      </c>
      <c r="D437" s="42">
        <v>10</v>
      </c>
      <c r="E437" s="25" t="s">
        <v>563</v>
      </c>
      <c r="F437" s="44">
        <f>VLOOKUP(B437,[1]Planilha1!$A:$F,4,)</f>
        <v>3.2</v>
      </c>
      <c r="G437" s="44">
        <f>VLOOKUP(B437,[1]Planilha1!$A:$F,5,)</f>
        <v>2.73</v>
      </c>
      <c r="H437" s="26">
        <f>VLOOKUP(B437,[1]Planilha1!$A:$F,6,)</f>
        <v>2.73</v>
      </c>
      <c r="I437" s="25" t="s">
        <v>8</v>
      </c>
      <c r="J437" s="27"/>
      <c r="K437" s="28" t="s">
        <v>424</v>
      </c>
    </row>
    <row r="438" spans="1:11" ht="18" customHeight="1" x14ac:dyDescent="0.2">
      <c r="A438" s="29" t="s">
        <v>564</v>
      </c>
      <c r="B438" s="30">
        <v>3805</v>
      </c>
      <c r="C438" s="31" t="s">
        <v>151</v>
      </c>
      <c r="D438" s="43">
        <v>10</v>
      </c>
      <c r="E438" s="30" t="s">
        <v>563</v>
      </c>
      <c r="F438" s="32">
        <f>VLOOKUP(B438,[1]Planilha1!$A:$F,4,)</f>
        <v>7.51</v>
      </c>
      <c r="G438" s="32">
        <f>VLOOKUP(B438,[1]Planilha1!$A:$F,5,)</f>
        <v>6.05</v>
      </c>
      <c r="H438" s="32">
        <f>VLOOKUP(B438,[1]Planilha1!$A:$F,6,)</f>
        <v>6.05</v>
      </c>
      <c r="I438" s="30" t="s">
        <v>8</v>
      </c>
      <c r="J438" s="30"/>
      <c r="K438" s="33" t="s">
        <v>424</v>
      </c>
    </row>
    <row r="439" spans="1:11" ht="18" customHeight="1" x14ac:dyDescent="0.2">
      <c r="A439" s="28" t="s">
        <v>564</v>
      </c>
      <c r="B439" s="24">
        <v>4718</v>
      </c>
      <c r="C439" s="45" t="s">
        <v>277</v>
      </c>
      <c r="D439" s="42">
        <v>10</v>
      </c>
      <c r="E439" s="25" t="s">
        <v>563</v>
      </c>
      <c r="F439" s="44">
        <f>VLOOKUP(B439,[1]Planilha1!$A:$F,4,)</f>
        <v>45.9</v>
      </c>
      <c r="G439" s="44">
        <f>VLOOKUP(B439,[1]Planilha1!$A:$F,5,)</f>
        <v>39.43</v>
      </c>
      <c r="H439" s="26">
        <f>VLOOKUP(B439,[1]Planilha1!$A:$F,6,)</f>
        <v>42.13</v>
      </c>
      <c r="I439" s="25" t="s">
        <v>8</v>
      </c>
      <c r="J439" s="27"/>
      <c r="K439" s="28" t="s">
        <v>425</v>
      </c>
    </row>
    <row r="440" spans="1:11" ht="18" customHeight="1" x14ac:dyDescent="0.2">
      <c r="A440" s="29" t="s">
        <v>564</v>
      </c>
      <c r="B440" s="30">
        <v>4739</v>
      </c>
      <c r="C440" s="31" t="s">
        <v>152</v>
      </c>
      <c r="D440" s="43">
        <v>10</v>
      </c>
      <c r="E440" s="30" t="s">
        <v>563</v>
      </c>
      <c r="F440" s="32">
        <f>VLOOKUP(B440,[1]Planilha1!$A:$F,4,)</f>
        <v>9.08</v>
      </c>
      <c r="G440" s="32">
        <f>VLOOKUP(B440,[1]Planilha1!$A:$F,5,)</f>
        <v>9.08</v>
      </c>
      <c r="H440" s="32">
        <f>VLOOKUP(B440,[1]Planilha1!$A:$F,6,)</f>
        <v>9.08</v>
      </c>
      <c r="I440" s="30" t="s">
        <v>8</v>
      </c>
      <c r="J440" s="30" t="s">
        <v>308</v>
      </c>
      <c r="K440" s="33" t="s">
        <v>413</v>
      </c>
    </row>
    <row r="441" spans="1:11" ht="18" customHeight="1" x14ac:dyDescent="0.2">
      <c r="A441" s="28" t="s">
        <v>564</v>
      </c>
      <c r="B441" s="24">
        <v>1014</v>
      </c>
      <c r="C441" s="45" t="s">
        <v>681</v>
      </c>
      <c r="D441" s="42">
        <v>25</v>
      </c>
      <c r="E441" s="25" t="s">
        <v>563</v>
      </c>
      <c r="F441" s="44">
        <f>VLOOKUP(B441,[1]Planilha1!$A:$F,4,)</f>
        <v>6.81</v>
      </c>
      <c r="G441" s="44">
        <f>VLOOKUP(B441,[1]Planilha1!$A:$F,5,)</f>
        <v>6.81</v>
      </c>
      <c r="H441" s="26">
        <f>VLOOKUP(B441,[1]Planilha1!$A:$F,6,)</f>
        <v>6.81</v>
      </c>
      <c r="I441" s="25" t="s">
        <v>8</v>
      </c>
      <c r="J441" s="27" t="s">
        <v>308</v>
      </c>
      <c r="K441" s="28" t="s">
        <v>413</v>
      </c>
    </row>
    <row r="442" spans="1:11" ht="25.5" x14ac:dyDescent="0.2">
      <c r="A442" s="29" t="s">
        <v>42</v>
      </c>
      <c r="B442" s="30">
        <v>476</v>
      </c>
      <c r="C442" s="31" t="s">
        <v>618</v>
      </c>
      <c r="D442" s="43">
        <v>10</v>
      </c>
      <c r="E442" s="30" t="s">
        <v>563</v>
      </c>
      <c r="F442" s="32">
        <f>VLOOKUP(B442,[1]Planilha1!$A:$F,4,)</f>
        <v>34.94</v>
      </c>
      <c r="G442" s="32">
        <f>VLOOKUP(B442,[1]Planilha1!$A:$F,5,)</f>
        <v>32.200000000000003</v>
      </c>
      <c r="H442" s="32">
        <f>VLOOKUP(B442,[1]Planilha1!$A:$F,6,)</f>
        <v>34.94</v>
      </c>
      <c r="I442" s="30" t="s">
        <v>8</v>
      </c>
      <c r="J442" s="30"/>
      <c r="K442" s="33" t="s">
        <v>333</v>
      </c>
    </row>
    <row r="443" spans="1:11" ht="18" customHeight="1" x14ac:dyDescent="0.2">
      <c r="A443" s="28" t="s">
        <v>42</v>
      </c>
      <c r="B443" s="24">
        <v>4418</v>
      </c>
      <c r="C443" s="45" t="s">
        <v>276</v>
      </c>
      <c r="D443" s="42">
        <v>20</v>
      </c>
      <c r="E443" s="25" t="s">
        <v>563</v>
      </c>
      <c r="F443" s="44">
        <f>VLOOKUP(B443,[1]Planilha1!$A:$F,4,)</f>
        <v>9.85</v>
      </c>
      <c r="G443" s="44">
        <f>VLOOKUP(B443,[1]Planilha1!$A:$F,5,)</f>
        <v>9.85</v>
      </c>
      <c r="H443" s="26">
        <f>VLOOKUP(B443,[1]Planilha1!$A:$F,6,)</f>
        <v>9.85</v>
      </c>
      <c r="I443" s="25" t="s">
        <v>8</v>
      </c>
      <c r="J443" s="27" t="s">
        <v>308</v>
      </c>
      <c r="K443" s="28" t="s">
        <v>424</v>
      </c>
    </row>
    <row r="444" spans="1:11" ht="18" customHeight="1" x14ac:dyDescent="0.2">
      <c r="A444" s="29" t="s">
        <v>43</v>
      </c>
      <c r="B444" s="30">
        <v>5367</v>
      </c>
      <c r="C444" s="31" t="s">
        <v>230</v>
      </c>
      <c r="D444" s="43">
        <v>25</v>
      </c>
      <c r="E444" s="30" t="s">
        <v>563</v>
      </c>
      <c r="F444" s="32">
        <f>VLOOKUP(B444,[1]Planilha1!$A:$F,4,)</f>
        <v>34.590000000000003</v>
      </c>
      <c r="G444" s="32">
        <f>VLOOKUP(B444,[1]Planilha1!$A:$F,5,)</f>
        <v>32.19</v>
      </c>
      <c r="H444" s="32">
        <f>VLOOKUP(B444,[1]Planilha1!$A:$F,6,)</f>
        <v>34.590000000000003</v>
      </c>
      <c r="I444" s="30" t="s">
        <v>8</v>
      </c>
      <c r="J444" s="30"/>
      <c r="K444" s="33" t="s">
        <v>409</v>
      </c>
    </row>
    <row r="445" spans="1:11" ht="18" customHeight="1" x14ac:dyDescent="0.2">
      <c r="A445" s="28" t="s">
        <v>43</v>
      </c>
      <c r="B445" s="24">
        <v>1028</v>
      </c>
      <c r="C445" s="45" t="s">
        <v>231</v>
      </c>
      <c r="D445" s="42">
        <v>25</v>
      </c>
      <c r="E445" s="25" t="s">
        <v>563</v>
      </c>
      <c r="F445" s="44">
        <f>VLOOKUP(B445,[1]Planilha1!$A:$F,4,)</f>
        <v>30.48</v>
      </c>
      <c r="G445" s="44">
        <f>VLOOKUP(B445,[1]Planilha1!$A:$F,5,)</f>
        <v>24.87</v>
      </c>
      <c r="H445" s="26">
        <f>VLOOKUP(B445,[1]Planilha1!$A:$F,6,)</f>
        <v>24.87</v>
      </c>
      <c r="I445" s="25" t="s">
        <v>8</v>
      </c>
      <c r="J445" s="27"/>
      <c r="K445" s="28" t="s">
        <v>409</v>
      </c>
    </row>
    <row r="446" spans="1:11" ht="18" customHeight="1" x14ac:dyDescent="0.2">
      <c r="A446" s="29" t="s">
        <v>42</v>
      </c>
      <c r="B446" s="30">
        <v>480</v>
      </c>
      <c r="C446" s="31" t="s">
        <v>153</v>
      </c>
      <c r="D446" s="43">
        <v>10</v>
      </c>
      <c r="E446" s="30" t="s">
        <v>563</v>
      </c>
      <c r="F446" s="32">
        <f>VLOOKUP(B446,[1]Planilha1!$A:$F,4,)</f>
        <v>8.1199999999999992</v>
      </c>
      <c r="G446" s="32">
        <f>VLOOKUP(B446,[1]Planilha1!$A:$F,5,)</f>
        <v>8.1199999999999992</v>
      </c>
      <c r="H446" s="32">
        <f>VLOOKUP(B446,[1]Planilha1!$A:$F,6,)</f>
        <v>8.1199999999999992</v>
      </c>
      <c r="I446" s="30" t="s">
        <v>8</v>
      </c>
      <c r="J446" s="30"/>
      <c r="K446" s="33" t="s">
        <v>311</v>
      </c>
    </row>
    <row r="447" spans="1:11" ht="18" customHeight="1" x14ac:dyDescent="0.2">
      <c r="A447" s="28" t="s">
        <v>42</v>
      </c>
      <c r="B447" s="24">
        <v>3821</v>
      </c>
      <c r="C447" s="45" t="s">
        <v>153</v>
      </c>
      <c r="D447" s="42">
        <v>25</v>
      </c>
      <c r="E447" s="25" t="s">
        <v>563</v>
      </c>
      <c r="F447" s="44">
        <f>VLOOKUP(B447,[1]Planilha1!$A:$F,4,)</f>
        <v>7.37</v>
      </c>
      <c r="G447" s="44">
        <f>VLOOKUP(B447,[1]Planilha1!$A:$F,5,)</f>
        <v>7.37</v>
      </c>
      <c r="H447" s="26">
        <f>VLOOKUP(B447,[1]Planilha1!$A:$F,6,)</f>
        <v>7.37</v>
      </c>
      <c r="I447" s="25" t="s">
        <v>8</v>
      </c>
      <c r="J447" s="27"/>
      <c r="K447" s="28" t="s">
        <v>311</v>
      </c>
    </row>
    <row r="448" spans="1:11" ht="36" customHeight="1" x14ac:dyDescent="0.2">
      <c r="A448" s="29" t="s">
        <v>42</v>
      </c>
      <c r="B448" s="30">
        <v>485</v>
      </c>
      <c r="C448" s="31" t="s">
        <v>619</v>
      </c>
      <c r="D448" s="43">
        <v>10</v>
      </c>
      <c r="E448" s="30" t="s">
        <v>563</v>
      </c>
      <c r="F448" s="32">
        <f>VLOOKUP(B448,[1]Planilha1!$A:$F,4,)</f>
        <v>16.75</v>
      </c>
      <c r="G448" s="32">
        <f>VLOOKUP(B448,[1]Planilha1!$A:$F,5,)</f>
        <v>15.44</v>
      </c>
      <c r="H448" s="32">
        <f>VLOOKUP(B448,[1]Planilha1!$A:$F,6,)</f>
        <v>16.75</v>
      </c>
      <c r="I448" s="30" t="s">
        <v>8</v>
      </c>
      <c r="J448" s="30"/>
      <c r="K448" s="33" t="s">
        <v>333</v>
      </c>
    </row>
    <row r="449" spans="1:11" ht="18" customHeight="1" x14ac:dyDescent="0.2">
      <c r="A449" s="50" t="s">
        <v>564</v>
      </c>
      <c r="B449" s="56">
        <v>3786</v>
      </c>
      <c r="C449" s="55" t="s">
        <v>275</v>
      </c>
      <c r="D449" s="51">
        <v>5</v>
      </c>
      <c r="E449" s="52" t="s">
        <v>563</v>
      </c>
      <c r="F449" s="53" t="str">
        <f>VLOOKUP(B449,[1]Planilha1!$A:$F,4,)</f>
        <v>-</v>
      </c>
      <c r="G449" s="53" t="str">
        <f>VLOOKUP(B449,[1]Planilha1!$A:$F,5,)</f>
        <v>-</v>
      </c>
      <c r="H449" s="53" t="str">
        <f>VLOOKUP(B449,[1]Planilha1!$A:$F,6,)</f>
        <v>-</v>
      </c>
      <c r="I449" s="52" t="s">
        <v>44</v>
      </c>
      <c r="J449" s="54"/>
      <c r="K449" s="50" t="s">
        <v>427</v>
      </c>
    </row>
    <row r="450" spans="1:11" ht="29.25" customHeight="1" x14ac:dyDescent="0.2">
      <c r="A450" s="29" t="s">
        <v>42</v>
      </c>
      <c r="B450" s="30">
        <v>5738</v>
      </c>
      <c r="C450" s="31" t="s">
        <v>682</v>
      </c>
      <c r="D450" s="43">
        <v>5</v>
      </c>
      <c r="E450" s="30" t="s">
        <v>563</v>
      </c>
      <c r="F450" s="32">
        <f>VLOOKUP(B450,[1]Planilha1!$A:$F,4,)</f>
        <v>37.85</v>
      </c>
      <c r="G450" s="32">
        <f>VLOOKUP(B450,[1]Planilha1!$A:$F,5,)</f>
        <v>32.369999999999997</v>
      </c>
      <c r="H450" s="32">
        <f>VLOOKUP(B450,[1]Planilha1!$A:$F,6,)</f>
        <v>34.65</v>
      </c>
      <c r="I450" s="30" t="s">
        <v>8</v>
      </c>
      <c r="J450" s="30"/>
      <c r="K450" s="33" t="s">
        <v>422</v>
      </c>
    </row>
    <row r="451" spans="1:11" ht="25.5" x14ac:dyDescent="0.2">
      <c r="A451" s="28" t="s">
        <v>42</v>
      </c>
      <c r="B451" s="24">
        <v>3576</v>
      </c>
      <c r="C451" s="45" t="s">
        <v>169</v>
      </c>
      <c r="D451" s="42">
        <v>10</v>
      </c>
      <c r="E451" s="25" t="s">
        <v>563</v>
      </c>
      <c r="F451" s="44">
        <f>VLOOKUP(B451,[1]Planilha1!$A:$F,4,)</f>
        <v>63.2</v>
      </c>
      <c r="G451" s="44">
        <f>VLOOKUP(B451,[1]Planilha1!$A:$F,5,)</f>
        <v>52.15</v>
      </c>
      <c r="H451" s="26">
        <f>VLOOKUP(B451,[1]Planilha1!$A:$F,6,)</f>
        <v>56.65</v>
      </c>
      <c r="I451" s="25" t="s">
        <v>8</v>
      </c>
      <c r="J451" s="27"/>
      <c r="K451" s="28" t="s">
        <v>512</v>
      </c>
    </row>
    <row r="452" spans="1:11" ht="18" customHeight="1" x14ac:dyDescent="0.2">
      <c r="A452" s="29" t="s">
        <v>42</v>
      </c>
      <c r="B452" s="30">
        <v>4850</v>
      </c>
      <c r="C452" s="31" t="s">
        <v>154</v>
      </c>
      <c r="D452" s="43">
        <v>10</v>
      </c>
      <c r="E452" s="30" t="s">
        <v>563</v>
      </c>
      <c r="F452" s="32">
        <f>VLOOKUP(B452,[1]Planilha1!$A:$F,4,)</f>
        <v>52.9</v>
      </c>
      <c r="G452" s="32">
        <f>VLOOKUP(B452,[1]Planilha1!$A:$F,5,)</f>
        <v>44.93</v>
      </c>
      <c r="H452" s="32">
        <f>VLOOKUP(B452,[1]Planilha1!$A:$F,6,)</f>
        <v>48.23</v>
      </c>
      <c r="I452" s="30" t="s">
        <v>8</v>
      </c>
      <c r="J452" s="30"/>
      <c r="K452" s="33" t="s">
        <v>512</v>
      </c>
    </row>
    <row r="453" spans="1:11" ht="25.5" x14ac:dyDescent="0.2">
      <c r="A453" s="28" t="s">
        <v>42</v>
      </c>
      <c r="B453" s="24">
        <v>490</v>
      </c>
      <c r="C453" s="45" t="s">
        <v>482</v>
      </c>
      <c r="D453" s="42">
        <v>10</v>
      </c>
      <c r="E453" s="25" t="s">
        <v>563</v>
      </c>
      <c r="F453" s="44">
        <f>VLOOKUP(B453,[1]Planilha1!$A:$F,4,)</f>
        <v>139.57</v>
      </c>
      <c r="G453" s="44">
        <f>VLOOKUP(B453,[1]Planilha1!$A:$F,5,)</f>
        <v>128.62</v>
      </c>
      <c r="H453" s="26">
        <f>VLOOKUP(B453,[1]Planilha1!$A:$F,6,)</f>
        <v>139.57</v>
      </c>
      <c r="I453" s="25" t="s">
        <v>8</v>
      </c>
      <c r="J453" s="27"/>
      <c r="K453" s="28" t="s">
        <v>333</v>
      </c>
    </row>
    <row r="454" spans="1:11" ht="18" customHeight="1" x14ac:dyDescent="0.2">
      <c r="A454" s="29" t="s">
        <v>569</v>
      </c>
      <c r="B454" s="30">
        <v>4950</v>
      </c>
      <c r="C454" s="31" t="s">
        <v>39</v>
      </c>
      <c r="D454" s="43">
        <v>500</v>
      </c>
      <c r="E454" s="30" t="s">
        <v>568</v>
      </c>
      <c r="F454" s="32">
        <f>VLOOKUP(B454,[1]Planilha1!$A:$F,4,)</f>
        <v>6.95</v>
      </c>
      <c r="G454" s="32">
        <f>VLOOKUP(B454,[1]Planilha1!$A:$F,5,)</f>
        <v>5.93</v>
      </c>
      <c r="H454" s="32">
        <f>VLOOKUP(B454,[1]Planilha1!$A:$F,6,)</f>
        <v>6.35</v>
      </c>
      <c r="I454" s="30" t="s">
        <v>8</v>
      </c>
      <c r="J454" s="30"/>
      <c r="K454" s="33" t="s">
        <v>480</v>
      </c>
    </row>
    <row r="455" spans="1:11" ht="18" customHeight="1" x14ac:dyDescent="0.2">
      <c r="A455" s="28" t="s">
        <v>569</v>
      </c>
      <c r="B455" s="24">
        <v>4951</v>
      </c>
      <c r="C455" s="45" t="s">
        <v>40</v>
      </c>
      <c r="D455" s="42">
        <v>500</v>
      </c>
      <c r="E455" s="25" t="s">
        <v>568</v>
      </c>
      <c r="F455" s="44">
        <f>VLOOKUP(B455,[1]Planilha1!$A:$F,4,)</f>
        <v>7.06</v>
      </c>
      <c r="G455" s="44">
        <f>VLOOKUP(B455,[1]Planilha1!$A:$F,5,)</f>
        <v>6.02</v>
      </c>
      <c r="H455" s="26">
        <f>VLOOKUP(B455,[1]Planilha1!$A:$F,6,)</f>
        <v>6.46</v>
      </c>
      <c r="I455" s="25" t="s">
        <v>8</v>
      </c>
      <c r="J455" s="27"/>
      <c r="K455" s="28" t="s">
        <v>480</v>
      </c>
    </row>
    <row r="456" spans="1:11" ht="18" customHeight="1" x14ac:dyDescent="0.2">
      <c r="A456" s="29" t="s">
        <v>569</v>
      </c>
      <c r="B456" s="30">
        <v>4952</v>
      </c>
      <c r="C456" s="31" t="s">
        <v>41</v>
      </c>
      <c r="D456" s="43">
        <v>200</v>
      </c>
      <c r="E456" s="30" t="s">
        <v>568</v>
      </c>
      <c r="F456" s="32">
        <f>VLOOKUP(B456,[1]Planilha1!$A:$F,4,)</f>
        <v>26.8</v>
      </c>
      <c r="G456" s="32">
        <f>VLOOKUP(B456,[1]Planilha1!$A:$F,5,)</f>
        <v>22.87</v>
      </c>
      <c r="H456" s="32">
        <f>VLOOKUP(B456,[1]Planilha1!$A:$F,6,)</f>
        <v>24.5</v>
      </c>
      <c r="I456" s="30" t="s">
        <v>8</v>
      </c>
      <c r="J456" s="30"/>
      <c r="K456" s="33" t="s">
        <v>480</v>
      </c>
    </row>
    <row r="457" spans="1:11" ht="18" customHeight="1" x14ac:dyDescent="0.2">
      <c r="A457" s="28" t="s">
        <v>567</v>
      </c>
      <c r="B457" s="24">
        <v>1043</v>
      </c>
      <c r="C457" s="45" t="s">
        <v>274</v>
      </c>
      <c r="D457" s="42">
        <v>5</v>
      </c>
      <c r="E457" s="25" t="s">
        <v>563</v>
      </c>
      <c r="F457" s="44">
        <f>VLOOKUP(B457,[1]Planilha1!$A:$F,4,)</f>
        <v>20.14</v>
      </c>
      <c r="G457" s="44">
        <f>VLOOKUP(B457,[1]Planilha1!$A:$F,5,)</f>
        <v>18.149999999999999</v>
      </c>
      <c r="H457" s="26">
        <f>VLOOKUP(B457,[1]Planilha1!$A:$F,6,)</f>
        <v>18.149999999999999</v>
      </c>
      <c r="I457" s="25" t="s">
        <v>8</v>
      </c>
      <c r="J457" s="27"/>
      <c r="K457" s="28" t="s">
        <v>481</v>
      </c>
    </row>
    <row r="458" spans="1:11" ht="18" customHeight="1" x14ac:dyDescent="0.2">
      <c r="A458" s="29" t="s">
        <v>567</v>
      </c>
      <c r="B458" s="30">
        <v>1046</v>
      </c>
      <c r="C458" s="31" t="s">
        <v>273</v>
      </c>
      <c r="D458" s="43">
        <v>5</v>
      </c>
      <c r="E458" s="30" t="s">
        <v>563</v>
      </c>
      <c r="F458" s="32">
        <f>VLOOKUP(B458,[1]Planilha1!$A:$F,4,)</f>
        <v>21.22</v>
      </c>
      <c r="G458" s="32">
        <f>VLOOKUP(B458,[1]Planilha1!$A:$F,5,)</f>
        <v>19.12</v>
      </c>
      <c r="H458" s="32">
        <f>VLOOKUP(B458,[1]Planilha1!$A:$F,6,)</f>
        <v>19.12</v>
      </c>
      <c r="I458" s="30" t="s">
        <v>8</v>
      </c>
      <c r="J458" s="30"/>
      <c r="K458" s="33" t="s">
        <v>481</v>
      </c>
    </row>
    <row r="459" spans="1:11" ht="25.5" x14ac:dyDescent="0.2">
      <c r="A459" s="28" t="s">
        <v>42</v>
      </c>
      <c r="B459" s="24">
        <v>493</v>
      </c>
      <c r="C459" s="45" t="s">
        <v>617</v>
      </c>
      <c r="D459" s="42">
        <v>10</v>
      </c>
      <c r="E459" s="25" t="s">
        <v>563</v>
      </c>
      <c r="F459" s="44">
        <f>VLOOKUP(B459,[1]Planilha1!$A:$F,4,)</f>
        <v>23.73</v>
      </c>
      <c r="G459" s="44">
        <f>VLOOKUP(B459,[1]Planilha1!$A:$F,5,)</f>
        <v>21.87</v>
      </c>
      <c r="H459" s="26">
        <f>VLOOKUP(B459,[1]Planilha1!$A:$F,6,)</f>
        <v>23.73</v>
      </c>
      <c r="I459" s="25" t="s">
        <v>8</v>
      </c>
      <c r="J459" s="27"/>
      <c r="K459" s="28" t="s">
        <v>333</v>
      </c>
    </row>
    <row r="460" spans="1:11" ht="18" customHeight="1" x14ac:dyDescent="0.2">
      <c r="A460" s="59" t="s">
        <v>43</v>
      </c>
      <c r="B460" s="46">
        <v>1048</v>
      </c>
      <c r="C460" s="58" t="s">
        <v>232</v>
      </c>
      <c r="D460" s="48">
        <v>25</v>
      </c>
      <c r="E460" s="46" t="s">
        <v>563</v>
      </c>
      <c r="F460" s="49" t="str">
        <f>VLOOKUP(B460,[1]Planilha1!$A:$F,4,)</f>
        <v>-</v>
      </c>
      <c r="G460" s="49" t="str">
        <f>VLOOKUP(B460,[1]Planilha1!$A:$F,5,)</f>
        <v>-</v>
      </c>
      <c r="H460" s="49" t="str">
        <f>VLOOKUP(B460,[1]Planilha1!$A:$F,6,)</f>
        <v>-</v>
      </c>
      <c r="I460" s="46" t="s">
        <v>44</v>
      </c>
      <c r="J460" s="46"/>
      <c r="K460" s="47" t="s">
        <v>410</v>
      </c>
    </row>
    <row r="461" spans="1:11" ht="18" customHeight="1" x14ac:dyDescent="0.2">
      <c r="A461" s="28" t="s">
        <v>564</v>
      </c>
      <c r="B461" s="24">
        <v>1057</v>
      </c>
      <c r="C461" s="45" t="s">
        <v>155</v>
      </c>
      <c r="D461" s="42">
        <v>10</v>
      </c>
      <c r="E461" s="25" t="s">
        <v>563</v>
      </c>
      <c r="F461" s="44">
        <f>VLOOKUP(B461,[1]Planilha1!$A:$F,4,)</f>
        <v>14.8</v>
      </c>
      <c r="G461" s="44">
        <f>VLOOKUP(B461,[1]Planilha1!$A:$F,5,)</f>
        <v>14.8</v>
      </c>
      <c r="H461" s="26">
        <f>VLOOKUP(B461,[1]Planilha1!$A:$F,6,)</f>
        <v>14.8</v>
      </c>
      <c r="I461" s="25" t="s">
        <v>8</v>
      </c>
      <c r="J461" s="27"/>
      <c r="K461" s="28" t="s">
        <v>361</v>
      </c>
    </row>
    <row r="462" spans="1:11" ht="18" customHeight="1" x14ac:dyDescent="0.2">
      <c r="A462" s="29" t="s">
        <v>564</v>
      </c>
      <c r="B462" s="30">
        <v>1058</v>
      </c>
      <c r="C462" s="31" t="s">
        <v>155</v>
      </c>
      <c r="D462" s="43">
        <v>25</v>
      </c>
      <c r="E462" s="30" t="s">
        <v>563</v>
      </c>
      <c r="F462" s="32">
        <f>VLOOKUP(B462,[1]Planilha1!$A:$F,4,)</f>
        <v>13.3</v>
      </c>
      <c r="G462" s="32">
        <f>VLOOKUP(B462,[1]Planilha1!$A:$F,5,)</f>
        <v>13.3</v>
      </c>
      <c r="H462" s="32">
        <f>VLOOKUP(B462,[1]Planilha1!$A:$F,6,)</f>
        <v>13.3</v>
      </c>
      <c r="I462" s="30" t="s">
        <v>8</v>
      </c>
      <c r="J462" s="30"/>
      <c r="K462" s="33" t="s">
        <v>361</v>
      </c>
    </row>
    <row r="463" spans="1:11" ht="18" customHeight="1" x14ac:dyDescent="0.2">
      <c r="A463" s="28" t="s">
        <v>564</v>
      </c>
      <c r="B463" s="24">
        <v>3249</v>
      </c>
      <c r="C463" s="45" t="s">
        <v>156</v>
      </c>
      <c r="D463" s="42">
        <v>10</v>
      </c>
      <c r="E463" s="25" t="s">
        <v>563</v>
      </c>
      <c r="F463" s="44">
        <f>VLOOKUP(B463,[1]Planilha1!$A:$F,4,)</f>
        <v>9.5</v>
      </c>
      <c r="G463" s="44">
        <f>VLOOKUP(B463,[1]Planilha1!$A:$F,5,)</f>
        <v>9.5</v>
      </c>
      <c r="H463" s="26">
        <f>VLOOKUP(B463,[1]Planilha1!$A:$F,6,)</f>
        <v>9.5</v>
      </c>
      <c r="I463" s="25" t="s">
        <v>8</v>
      </c>
      <c r="J463" s="27"/>
      <c r="K463" s="28" t="s">
        <v>411</v>
      </c>
    </row>
    <row r="464" spans="1:11" ht="18" customHeight="1" x14ac:dyDescent="0.2">
      <c r="A464" s="29" t="s">
        <v>564</v>
      </c>
      <c r="B464" s="30">
        <v>3250</v>
      </c>
      <c r="C464" s="31" t="s">
        <v>157</v>
      </c>
      <c r="D464" s="43">
        <v>10</v>
      </c>
      <c r="E464" s="30" t="s">
        <v>563</v>
      </c>
      <c r="F464" s="32">
        <f>VLOOKUP(B464,[1]Planilha1!$A:$F,4,)</f>
        <v>11.1</v>
      </c>
      <c r="G464" s="32">
        <f>VLOOKUP(B464,[1]Planilha1!$A:$F,5,)</f>
        <v>11.1</v>
      </c>
      <c r="H464" s="32">
        <f>VLOOKUP(B464,[1]Planilha1!$A:$F,6,)</f>
        <v>11.1</v>
      </c>
      <c r="I464" s="30" t="s">
        <v>8</v>
      </c>
      <c r="J464" s="30"/>
      <c r="K464" s="33" t="s">
        <v>411</v>
      </c>
    </row>
    <row r="465" spans="1:11" ht="18" customHeight="1" x14ac:dyDescent="0.2">
      <c r="A465" s="28" t="s">
        <v>564</v>
      </c>
      <c r="B465" s="24">
        <v>3889</v>
      </c>
      <c r="C465" s="45" t="s">
        <v>158</v>
      </c>
      <c r="D465" s="42">
        <v>10</v>
      </c>
      <c r="E465" s="25" t="s">
        <v>563</v>
      </c>
      <c r="F465" s="44">
        <f>VLOOKUP(B465,[1]Planilha1!$A:$F,4,)</f>
        <v>16</v>
      </c>
      <c r="G465" s="44">
        <f>VLOOKUP(B465,[1]Planilha1!$A:$F,5,)</f>
        <v>15.2</v>
      </c>
      <c r="H465" s="26">
        <f>VLOOKUP(B465,[1]Planilha1!$A:$F,6,)</f>
        <v>16</v>
      </c>
      <c r="I465" s="25" t="s">
        <v>8</v>
      </c>
      <c r="J465" s="27"/>
      <c r="K465" s="28" t="s">
        <v>412</v>
      </c>
    </row>
    <row r="466" spans="1:11" ht="18" customHeight="1" x14ac:dyDescent="0.2">
      <c r="A466" s="29" t="s">
        <v>564</v>
      </c>
      <c r="B466" s="30">
        <v>888</v>
      </c>
      <c r="C466" s="31" t="s">
        <v>159</v>
      </c>
      <c r="D466" s="43">
        <v>10</v>
      </c>
      <c r="E466" s="30" t="s">
        <v>563</v>
      </c>
      <c r="F466" s="32">
        <f>VLOOKUP(B466,[1]Planilha1!$A:$F,4,)</f>
        <v>14.9</v>
      </c>
      <c r="G466" s="32">
        <f>VLOOKUP(B466,[1]Planilha1!$A:$F,5,)</f>
        <v>13.6</v>
      </c>
      <c r="H466" s="32">
        <f>VLOOKUP(B466,[1]Planilha1!$A:$F,6,)</f>
        <v>13.6</v>
      </c>
      <c r="I466" s="30" t="s">
        <v>8</v>
      </c>
      <c r="J466" s="30"/>
      <c r="K466" s="33" t="s">
        <v>412</v>
      </c>
    </row>
    <row r="467" spans="1:11" ht="18" customHeight="1" x14ac:dyDescent="0.2">
      <c r="A467" s="28" t="s">
        <v>564</v>
      </c>
      <c r="B467" s="24">
        <v>1332</v>
      </c>
      <c r="C467" s="45" t="s">
        <v>159</v>
      </c>
      <c r="D467" s="42">
        <v>25</v>
      </c>
      <c r="E467" s="25" t="s">
        <v>563</v>
      </c>
      <c r="F467" s="44">
        <f>VLOOKUP(B467,[1]Planilha1!$A:$F,4,)</f>
        <v>14.8</v>
      </c>
      <c r="G467" s="44">
        <f>VLOOKUP(B467,[1]Planilha1!$A:$F,5,)</f>
        <v>13.5</v>
      </c>
      <c r="H467" s="26">
        <f>VLOOKUP(B467,[1]Planilha1!$A:$F,6,)</f>
        <v>13.5</v>
      </c>
      <c r="I467" s="25" t="s">
        <v>8</v>
      </c>
      <c r="J467" s="27"/>
      <c r="K467" s="28" t="s">
        <v>412</v>
      </c>
    </row>
    <row r="468" spans="1:11" ht="18" customHeight="1" x14ac:dyDescent="0.2">
      <c r="A468" s="29" t="s">
        <v>564</v>
      </c>
      <c r="B468" s="30">
        <v>892</v>
      </c>
      <c r="C468" s="31" t="s">
        <v>160</v>
      </c>
      <c r="D468" s="43">
        <v>10</v>
      </c>
      <c r="E468" s="30" t="s">
        <v>563</v>
      </c>
      <c r="F468" s="32">
        <f>VLOOKUP(B468,[1]Planilha1!$A:$F,4,)</f>
        <v>10.7</v>
      </c>
      <c r="G468" s="32">
        <f>VLOOKUP(B468,[1]Planilha1!$A:$F,5,)</f>
        <v>9.6</v>
      </c>
      <c r="H468" s="32">
        <f>VLOOKUP(B468,[1]Planilha1!$A:$F,6,)</f>
        <v>9.6</v>
      </c>
      <c r="I468" s="30" t="s">
        <v>8</v>
      </c>
      <c r="J468" s="30"/>
      <c r="K468" s="33" t="s">
        <v>412</v>
      </c>
    </row>
    <row r="469" spans="1:11" ht="18" customHeight="1" x14ac:dyDescent="0.2">
      <c r="A469" s="28" t="s">
        <v>564</v>
      </c>
      <c r="B469" s="24">
        <v>893</v>
      </c>
      <c r="C469" s="45" t="s">
        <v>160</v>
      </c>
      <c r="D469" s="42">
        <v>25</v>
      </c>
      <c r="E469" s="25" t="s">
        <v>563</v>
      </c>
      <c r="F469" s="44">
        <f>VLOOKUP(B469,[1]Planilha1!$A:$F,4,)</f>
        <v>10.6</v>
      </c>
      <c r="G469" s="44">
        <f>VLOOKUP(B469,[1]Planilha1!$A:$F,5,)</f>
        <v>9.5</v>
      </c>
      <c r="H469" s="26">
        <f>VLOOKUP(B469,[1]Planilha1!$A:$F,6,)</f>
        <v>9.5</v>
      </c>
      <c r="I469" s="25" t="s">
        <v>8</v>
      </c>
      <c r="J469" s="27"/>
      <c r="K469" s="28" t="s">
        <v>412</v>
      </c>
    </row>
    <row r="470" spans="1:11" ht="18" customHeight="1" x14ac:dyDescent="0.2">
      <c r="A470" s="29" t="s">
        <v>564</v>
      </c>
      <c r="B470" s="30">
        <v>897</v>
      </c>
      <c r="C470" s="31" t="s">
        <v>161</v>
      </c>
      <c r="D470" s="43">
        <v>10</v>
      </c>
      <c r="E470" s="30" t="s">
        <v>563</v>
      </c>
      <c r="F470" s="32">
        <f>VLOOKUP(B470,[1]Planilha1!$A:$F,4,)</f>
        <v>12.6</v>
      </c>
      <c r="G470" s="32">
        <f>VLOOKUP(B470,[1]Planilha1!$A:$F,5,)</f>
        <v>11.3</v>
      </c>
      <c r="H470" s="32">
        <f>VLOOKUP(B470,[1]Planilha1!$A:$F,6,)</f>
        <v>11.3</v>
      </c>
      <c r="I470" s="30" t="s">
        <v>8</v>
      </c>
      <c r="J470" s="30"/>
      <c r="K470" s="33" t="s">
        <v>412</v>
      </c>
    </row>
    <row r="471" spans="1:11" ht="18" customHeight="1" x14ac:dyDescent="0.2">
      <c r="A471" s="28" t="s">
        <v>564</v>
      </c>
      <c r="B471" s="24">
        <v>898</v>
      </c>
      <c r="C471" s="45" t="s">
        <v>161</v>
      </c>
      <c r="D471" s="42">
        <v>25</v>
      </c>
      <c r="E471" s="25" t="s">
        <v>563</v>
      </c>
      <c r="F471" s="44">
        <f>VLOOKUP(B471,[1]Planilha1!$A:$F,4,)</f>
        <v>12.5</v>
      </c>
      <c r="G471" s="44">
        <f>VLOOKUP(B471,[1]Planilha1!$A:$F,5,)</f>
        <v>11.2</v>
      </c>
      <c r="H471" s="26">
        <f>VLOOKUP(B471,[1]Planilha1!$A:$F,6,)</f>
        <v>11.2</v>
      </c>
      <c r="I471" s="25" t="s">
        <v>8</v>
      </c>
      <c r="J471" s="27"/>
      <c r="K471" s="28" t="s">
        <v>412</v>
      </c>
    </row>
    <row r="472" spans="1:11" ht="18" customHeight="1" x14ac:dyDescent="0.2">
      <c r="A472" s="29" t="s">
        <v>564</v>
      </c>
      <c r="B472" s="30">
        <v>910</v>
      </c>
      <c r="C472" s="31" t="s">
        <v>162</v>
      </c>
      <c r="D472" s="43">
        <v>10</v>
      </c>
      <c r="E472" s="30" t="s">
        <v>563</v>
      </c>
      <c r="F472" s="32">
        <f>VLOOKUP(B472,[1]Planilha1!$A:$F,4,)</f>
        <v>15.5</v>
      </c>
      <c r="G472" s="32">
        <f>VLOOKUP(B472,[1]Planilha1!$A:$F,5,)</f>
        <v>14</v>
      </c>
      <c r="H472" s="32">
        <f>VLOOKUP(B472,[1]Planilha1!$A:$F,6,)</f>
        <v>15.5</v>
      </c>
      <c r="I472" s="30" t="s">
        <v>8</v>
      </c>
      <c r="J472" s="30"/>
      <c r="K472" s="33" t="s">
        <v>353</v>
      </c>
    </row>
    <row r="473" spans="1:11" ht="18" customHeight="1" x14ac:dyDescent="0.2">
      <c r="A473" s="28" t="s">
        <v>564</v>
      </c>
      <c r="B473" s="24">
        <v>3909</v>
      </c>
      <c r="C473" s="45" t="s">
        <v>163</v>
      </c>
      <c r="D473" s="42">
        <v>10</v>
      </c>
      <c r="E473" s="25" t="s">
        <v>563</v>
      </c>
      <c r="F473" s="44">
        <f>VLOOKUP(B473,[1]Planilha1!$A:$F,4,)</f>
        <v>15.52</v>
      </c>
      <c r="G473" s="44">
        <f>VLOOKUP(B473,[1]Planilha1!$A:$F,5,)</f>
        <v>15.52</v>
      </c>
      <c r="H473" s="26">
        <f>VLOOKUP(B473,[1]Planilha1!$A:$F,6,)</f>
        <v>15.52</v>
      </c>
      <c r="I473" s="25" t="s">
        <v>8</v>
      </c>
      <c r="J473" s="27"/>
      <c r="K473" s="28" t="s">
        <v>353</v>
      </c>
    </row>
    <row r="474" spans="1:11" ht="18" customHeight="1" x14ac:dyDescent="0.2">
      <c r="A474" s="29" t="s">
        <v>564</v>
      </c>
      <c r="B474" s="30">
        <v>5419</v>
      </c>
      <c r="C474" s="31" t="s">
        <v>163</v>
      </c>
      <c r="D474" s="43">
        <v>5</v>
      </c>
      <c r="E474" s="30" t="s">
        <v>563</v>
      </c>
      <c r="F474" s="32">
        <f>VLOOKUP(B474,[1]Planilha1!$A:$F,4,)</f>
        <v>21.04</v>
      </c>
      <c r="G474" s="32">
        <f>VLOOKUP(B474,[1]Planilha1!$A:$F,5,)</f>
        <v>19.690000000000001</v>
      </c>
      <c r="H474" s="32">
        <f>VLOOKUP(B474,[1]Planilha1!$A:$F,6,)</f>
        <v>21.04</v>
      </c>
      <c r="I474" s="30" t="s">
        <v>8</v>
      </c>
      <c r="J474" s="30"/>
      <c r="K474" s="33" t="s">
        <v>353</v>
      </c>
    </row>
    <row r="475" spans="1:11" ht="18" customHeight="1" x14ac:dyDescent="0.2">
      <c r="A475" s="28" t="s">
        <v>564</v>
      </c>
      <c r="B475" s="24">
        <v>2424</v>
      </c>
      <c r="C475" s="45" t="s">
        <v>164</v>
      </c>
      <c r="D475" s="42">
        <v>10</v>
      </c>
      <c r="E475" s="25" t="s">
        <v>563</v>
      </c>
      <c r="F475" s="44">
        <f>VLOOKUP(B475,[1]Planilha1!$A:$F,4,)</f>
        <v>15.1</v>
      </c>
      <c r="G475" s="44">
        <f>VLOOKUP(B475,[1]Planilha1!$A:$F,5,)</f>
        <v>15.1</v>
      </c>
      <c r="H475" s="26">
        <f>VLOOKUP(B475,[1]Planilha1!$A:$F,6,)</f>
        <v>15.1</v>
      </c>
      <c r="I475" s="25" t="s">
        <v>8</v>
      </c>
      <c r="J475" s="27"/>
      <c r="K475" s="28" t="s">
        <v>413</v>
      </c>
    </row>
    <row r="476" spans="1:11" ht="18" customHeight="1" x14ac:dyDescent="0.2">
      <c r="A476" s="29" t="s">
        <v>564</v>
      </c>
      <c r="B476" s="30">
        <v>4142</v>
      </c>
      <c r="C476" s="31" t="s">
        <v>165</v>
      </c>
      <c r="D476" s="43">
        <v>10</v>
      </c>
      <c r="E476" s="30" t="s">
        <v>563</v>
      </c>
      <c r="F476" s="32">
        <f>VLOOKUP(B476,[1]Planilha1!$A:$F,4,)</f>
        <v>13.2</v>
      </c>
      <c r="G476" s="32">
        <f>VLOOKUP(B476,[1]Planilha1!$A:$F,5,)</f>
        <v>13.2</v>
      </c>
      <c r="H476" s="32">
        <f>VLOOKUP(B476,[1]Planilha1!$A:$F,6,)</f>
        <v>13.2</v>
      </c>
      <c r="I476" s="30" t="s">
        <v>8</v>
      </c>
      <c r="J476" s="30"/>
      <c r="K476" s="33" t="s">
        <v>411</v>
      </c>
    </row>
    <row r="477" spans="1:11" ht="18" customHeight="1" x14ac:dyDescent="0.2">
      <c r="A477" s="28" t="s">
        <v>564</v>
      </c>
      <c r="B477" s="24">
        <v>4162</v>
      </c>
      <c r="C477" s="45" t="s">
        <v>166</v>
      </c>
      <c r="D477" s="42">
        <v>10</v>
      </c>
      <c r="E477" s="25" t="s">
        <v>563</v>
      </c>
      <c r="F477" s="44">
        <f>VLOOKUP(B477,[1]Planilha1!$A:$F,4,)</f>
        <v>21.5</v>
      </c>
      <c r="G477" s="44">
        <f>VLOOKUP(B477,[1]Planilha1!$A:$F,5,)</f>
        <v>21.5</v>
      </c>
      <c r="H477" s="26">
        <f>VLOOKUP(B477,[1]Planilha1!$A:$F,6,)</f>
        <v>21.5</v>
      </c>
      <c r="I477" s="25" t="s">
        <v>8</v>
      </c>
      <c r="J477" s="27"/>
      <c r="K477" s="28" t="s">
        <v>412</v>
      </c>
    </row>
    <row r="478" spans="1:11" ht="18" customHeight="1" x14ac:dyDescent="0.2">
      <c r="A478" s="29" t="s">
        <v>564</v>
      </c>
      <c r="B478" s="30">
        <v>4161</v>
      </c>
      <c r="C478" s="31" t="s">
        <v>167</v>
      </c>
      <c r="D478" s="43">
        <v>10</v>
      </c>
      <c r="E478" s="30" t="s">
        <v>563</v>
      </c>
      <c r="F478" s="32">
        <f>VLOOKUP(B478,[1]Planilha1!$A:$F,4,)</f>
        <v>17.5</v>
      </c>
      <c r="G478" s="32">
        <f>VLOOKUP(B478,[1]Planilha1!$A:$F,5,)</f>
        <v>17.5</v>
      </c>
      <c r="H478" s="32">
        <f>VLOOKUP(B478,[1]Planilha1!$A:$F,6,)</f>
        <v>17.5</v>
      </c>
      <c r="I478" s="30" t="s">
        <v>8</v>
      </c>
      <c r="J478" s="30"/>
      <c r="K478" s="33" t="s">
        <v>353</v>
      </c>
    </row>
    <row r="479" spans="1:11" ht="18" customHeight="1" x14ac:dyDescent="0.2">
      <c r="A479" s="28" t="s">
        <v>564</v>
      </c>
      <c r="B479" s="24">
        <v>4134</v>
      </c>
      <c r="C479" s="45" t="s">
        <v>168</v>
      </c>
      <c r="D479" s="42">
        <v>10</v>
      </c>
      <c r="E479" s="25" t="s">
        <v>563</v>
      </c>
      <c r="F479" s="44">
        <f>VLOOKUP(B479,[1]Planilha1!$A:$F,4,)</f>
        <v>31.94</v>
      </c>
      <c r="G479" s="44">
        <f>VLOOKUP(B479,[1]Planilha1!$A:$F,5,)</f>
        <v>27.91</v>
      </c>
      <c r="H479" s="26">
        <f>VLOOKUP(B479,[1]Planilha1!$A:$F,6,)</f>
        <v>31.94</v>
      </c>
      <c r="I479" s="25" t="s">
        <v>8</v>
      </c>
      <c r="J479" s="27"/>
      <c r="K479" s="28" t="s">
        <v>353</v>
      </c>
    </row>
    <row r="480" spans="1:11" ht="18" customHeight="1" x14ac:dyDescent="0.2">
      <c r="A480" s="29" t="s">
        <v>564</v>
      </c>
      <c r="B480" s="30">
        <v>4051</v>
      </c>
      <c r="C480" s="31" t="s">
        <v>74</v>
      </c>
      <c r="D480" s="43">
        <v>10</v>
      </c>
      <c r="E480" s="30" t="s">
        <v>563</v>
      </c>
      <c r="F480" s="32">
        <f>VLOOKUP(B480,[1]Planilha1!$A:$F,4,)</f>
        <v>30.95</v>
      </c>
      <c r="G480" s="32">
        <f>VLOOKUP(B480,[1]Planilha1!$A:$F,5,)</f>
        <v>28.7</v>
      </c>
      <c r="H480" s="32">
        <f>VLOOKUP(B480,[1]Planilha1!$A:$F,6,)</f>
        <v>30.95</v>
      </c>
      <c r="I480" s="30" t="s">
        <v>8</v>
      </c>
      <c r="J480" s="30"/>
      <c r="K480" s="33" t="s">
        <v>413</v>
      </c>
    </row>
    <row r="481" spans="1:11" ht="18" customHeight="1" x14ac:dyDescent="0.2">
      <c r="A481" s="28" t="s">
        <v>564</v>
      </c>
      <c r="B481" s="24">
        <v>1069</v>
      </c>
      <c r="C481" s="45" t="s">
        <v>73</v>
      </c>
      <c r="D481" s="42">
        <v>10</v>
      </c>
      <c r="E481" s="25" t="s">
        <v>563</v>
      </c>
      <c r="F481" s="44">
        <f>VLOOKUP(B481,[1]Planilha1!$A:$F,4,)</f>
        <v>62</v>
      </c>
      <c r="G481" s="44">
        <f>VLOOKUP(B481,[1]Planilha1!$A:$F,5,)</f>
        <v>62</v>
      </c>
      <c r="H481" s="26">
        <f>VLOOKUP(B481,[1]Planilha1!$A:$F,6,)</f>
        <v>62</v>
      </c>
      <c r="I481" s="25" t="s">
        <v>8</v>
      </c>
      <c r="J481" s="27"/>
      <c r="K481" s="28" t="s">
        <v>412</v>
      </c>
    </row>
    <row r="482" spans="1:11" ht="18" customHeight="1" x14ac:dyDescent="0.2">
      <c r="A482" s="29" t="s">
        <v>564</v>
      </c>
      <c r="B482" s="30">
        <v>1053</v>
      </c>
      <c r="C482" s="31" t="s">
        <v>72</v>
      </c>
      <c r="D482" s="43">
        <v>10</v>
      </c>
      <c r="E482" s="30" t="s">
        <v>563</v>
      </c>
      <c r="F482" s="32">
        <f>VLOOKUP(B482,[1]Planilha1!$A:$F,4,)</f>
        <v>14.85</v>
      </c>
      <c r="G482" s="32">
        <f>VLOOKUP(B482,[1]Planilha1!$A:$F,5,)</f>
        <v>13.72</v>
      </c>
      <c r="H482" s="32">
        <f>VLOOKUP(B482,[1]Planilha1!$A:$F,6,)</f>
        <v>14.85</v>
      </c>
      <c r="I482" s="30" t="s">
        <v>8</v>
      </c>
      <c r="J482" s="30"/>
      <c r="K482" s="33" t="s">
        <v>412</v>
      </c>
    </row>
    <row r="483" spans="1:11" ht="18" customHeight="1" x14ac:dyDescent="0.2">
      <c r="A483" s="28" t="s">
        <v>564</v>
      </c>
      <c r="B483" s="24">
        <v>1072</v>
      </c>
      <c r="C483" s="45" t="s">
        <v>71</v>
      </c>
      <c r="D483" s="42">
        <v>10</v>
      </c>
      <c r="E483" s="25" t="s">
        <v>563</v>
      </c>
      <c r="F483" s="44">
        <f>VLOOKUP(B483,[1]Planilha1!$A:$F,4,)</f>
        <v>31.7</v>
      </c>
      <c r="G483" s="44">
        <f>VLOOKUP(B483,[1]Planilha1!$A:$F,5,)</f>
        <v>28.5</v>
      </c>
      <c r="H483" s="26">
        <f>VLOOKUP(B483,[1]Planilha1!$A:$F,6,)</f>
        <v>31.7</v>
      </c>
      <c r="I483" s="25" t="s">
        <v>8</v>
      </c>
      <c r="J483" s="27"/>
      <c r="K483" s="28" t="s">
        <v>412</v>
      </c>
    </row>
    <row r="484" spans="1:11" ht="18" customHeight="1" x14ac:dyDescent="0.2">
      <c r="A484" s="29" t="s">
        <v>564</v>
      </c>
      <c r="B484" s="30">
        <v>1125</v>
      </c>
      <c r="C484" s="31" t="s">
        <v>70</v>
      </c>
      <c r="D484" s="43">
        <v>10</v>
      </c>
      <c r="E484" s="30" t="s">
        <v>563</v>
      </c>
      <c r="F484" s="32">
        <f>VLOOKUP(B484,[1]Planilha1!$A:$F,4,)</f>
        <v>32</v>
      </c>
      <c r="G484" s="32">
        <f>VLOOKUP(B484,[1]Planilha1!$A:$F,5,)</f>
        <v>28.7</v>
      </c>
      <c r="H484" s="32">
        <f>VLOOKUP(B484,[1]Planilha1!$A:$F,6,)</f>
        <v>32</v>
      </c>
      <c r="I484" s="30" t="s">
        <v>8</v>
      </c>
      <c r="J484" s="30"/>
      <c r="K484" s="33" t="s">
        <v>412</v>
      </c>
    </row>
    <row r="485" spans="1:11" ht="18" customHeight="1" x14ac:dyDescent="0.2">
      <c r="A485" s="28" t="s">
        <v>564</v>
      </c>
      <c r="B485" s="24">
        <v>1064</v>
      </c>
      <c r="C485" s="45" t="s">
        <v>69</v>
      </c>
      <c r="D485" s="42">
        <v>10</v>
      </c>
      <c r="E485" s="25" t="s">
        <v>563</v>
      </c>
      <c r="F485" s="44">
        <f>VLOOKUP(B485,[1]Planilha1!$A:$F,4,)</f>
        <v>15.9</v>
      </c>
      <c r="G485" s="44">
        <f>VLOOKUP(B485,[1]Planilha1!$A:$F,5,)</f>
        <v>15.1</v>
      </c>
      <c r="H485" s="26">
        <f>VLOOKUP(B485,[1]Planilha1!$A:$F,6,)</f>
        <v>15.9</v>
      </c>
      <c r="I485" s="25" t="s">
        <v>8</v>
      </c>
      <c r="J485" s="27" t="s">
        <v>308</v>
      </c>
      <c r="K485" s="28" t="s">
        <v>412</v>
      </c>
    </row>
    <row r="486" spans="1:11" ht="18" customHeight="1" x14ac:dyDescent="0.2">
      <c r="A486" s="29" t="s">
        <v>564</v>
      </c>
      <c r="B486" s="30">
        <v>1076</v>
      </c>
      <c r="C486" s="31" t="s">
        <v>272</v>
      </c>
      <c r="D486" s="43">
        <v>20</v>
      </c>
      <c r="E486" s="30" t="s">
        <v>563</v>
      </c>
      <c r="F486" s="32">
        <f>VLOOKUP(B486,[1]Planilha1!$A:$F,4,)</f>
        <v>30.37</v>
      </c>
      <c r="G486" s="32">
        <f>VLOOKUP(B486,[1]Planilha1!$A:$F,5,)</f>
        <v>25.74</v>
      </c>
      <c r="H486" s="32">
        <f>VLOOKUP(B486,[1]Planilha1!$A:$F,6,)</f>
        <v>25.74</v>
      </c>
      <c r="I486" s="30" t="s">
        <v>8</v>
      </c>
      <c r="J486" s="30"/>
      <c r="K486" s="33" t="s">
        <v>413</v>
      </c>
    </row>
    <row r="487" spans="1:11" ht="18" customHeight="1" x14ac:dyDescent="0.2">
      <c r="A487" s="28" t="s">
        <v>43</v>
      </c>
      <c r="B487" s="24">
        <v>1087</v>
      </c>
      <c r="C487" s="45" t="s">
        <v>233</v>
      </c>
      <c r="D487" s="42">
        <v>25</v>
      </c>
      <c r="E487" s="25" t="s">
        <v>563</v>
      </c>
      <c r="F487" s="44">
        <f>VLOOKUP(B487,[1]Planilha1!$A:$F,4,)</f>
        <v>4.59</v>
      </c>
      <c r="G487" s="44">
        <f>VLOOKUP(B487,[1]Planilha1!$A:$F,5,)</f>
        <v>4.59</v>
      </c>
      <c r="H487" s="26">
        <f>VLOOKUP(B487,[1]Planilha1!$A:$F,6,)</f>
        <v>4.9000000000000004</v>
      </c>
      <c r="I487" s="25" t="s">
        <v>8</v>
      </c>
      <c r="J487" s="27"/>
      <c r="K487" s="28" t="s">
        <v>414</v>
      </c>
    </row>
    <row r="488" spans="1:11" ht="18" customHeight="1" x14ac:dyDescent="0.2">
      <c r="A488" s="29" t="s">
        <v>43</v>
      </c>
      <c r="B488" s="30">
        <v>1090</v>
      </c>
      <c r="C488" s="31" t="s">
        <v>234</v>
      </c>
      <c r="D488" s="43">
        <v>25</v>
      </c>
      <c r="E488" s="30" t="s">
        <v>563</v>
      </c>
      <c r="F488" s="32">
        <f>VLOOKUP(B488,[1]Planilha1!$A:$F,4,)</f>
        <v>5.68</v>
      </c>
      <c r="G488" s="32">
        <f>VLOOKUP(B488,[1]Planilha1!$A:$F,5,)</f>
        <v>5.27</v>
      </c>
      <c r="H488" s="32">
        <f>VLOOKUP(B488,[1]Planilha1!$A:$F,6,)</f>
        <v>5.68</v>
      </c>
      <c r="I488" s="30" t="s">
        <v>8</v>
      </c>
      <c r="J488" s="30"/>
      <c r="K488" s="33" t="s">
        <v>415</v>
      </c>
    </row>
    <row r="489" spans="1:11" ht="18" customHeight="1" x14ac:dyDescent="0.2">
      <c r="A489" s="28" t="s">
        <v>567</v>
      </c>
      <c r="B489" s="24">
        <v>4412</v>
      </c>
      <c r="C489" s="45" t="s">
        <v>684</v>
      </c>
      <c r="D489" s="42">
        <v>10</v>
      </c>
      <c r="E489" s="25" t="s">
        <v>563</v>
      </c>
      <c r="F489" s="44">
        <f>VLOOKUP(B489,[1]Planilha1!$A:$F,4,)</f>
        <v>19.86</v>
      </c>
      <c r="G489" s="44">
        <f>VLOOKUP(B489,[1]Planilha1!$A:$F,5,)</f>
        <v>17.73</v>
      </c>
      <c r="H489" s="26">
        <f>VLOOKUP(B489,[1]Planilha1!$A:$F,6,)</f>
        <v>17.73</v>
      </c>
      <c r="I489" s="25" t="s">
        <v>8</v>
      </c>
      <c r="J489" s="27"/>
      <c r="K489" s="28" t="s">
        <v>415</v>
      </c>
    </row>
    <row r="490" spans="1:11" ht="24.75" customHeight="1" x14ac:dyDescent="0.2">
      <c r="A490" s="74" t="s">
        <v>42</v>
      </c>
      <c r="B490" s="62">
        <v>496</v>
      </c>
      <c r="C490" s="63" t="s">
        <v>68</v>
      </c>
      <c r="D490" s="64">
        <v>10</v>
      </c>
      <c r="E490" s="62" t="s">
        <v>563</v>
      </c>
      <c r="F490" s="65">
        <f>VLOOKUP(B490,[1]Planilha1!$A:$F,4,)</f>
        <v>17.940000000000001</v>
      </c>
      <c r="G490" s="65">
        <f>VLOOKUP(B490,[1]Planilha1!$A:$F,5,)</f>
        <v>16.53</v>
      </c>
      <c r="H490" s="65">
        <f>VLOOKUP(B490,[1]Planilha1!$A:$F,6,)</f>
        <v>17.940000000000001</v>
      </c>
      <c r="I490" s="62" t="s">
        <v>8</v>
      </c>
      <c r="J490" s="62"/>
      <c r="K490" s="66" t="s">
        <v>425</v>
      </c>
    </row>
    <row r="491" spans="1:11" ht="33" customHeight="1" x14ac:dyDescent="0.2">
      <c r="A491" s="28" t="s">
        <v>42</v>
      </c>
      <c r="B491" s="24">
        <v>5218</v>
      </c>
      <c r="C491" s="45" t="s">
        <v>67</v>
      </c>
      <c r="D491" s="42">
        <v>10</v>
      </c>
      <c r="E491" s="25" t="s">
        <v>563</v>
      </c>
      <c r="F491" s="44">
        <f>VLOOKUP(B491,[1]Planilha1!$A:$F,4,)</f>
        <v>18.87</v>
      </c>
      <c r="G491" s="44">
        <f>VLOOKUP(B491,[1]Planilha1!$A:$F,5,)</f>
        <v>18.87</v>
      </c>
      <c r="H491" s="26">
        <f>VLOOKUP(B491,[1]Planilha1!$A:$F,6,)</f>
        <v>18.87</v>
      </c>
      <c r="I491" s="25" t="s">
        <v>8</v>
      </c>
      <c r="J491" s="27"/>
      <c r="K491" s="28" t="s">
        <v>425</v>
      </c>
    </row>
    <row r="492" spans="1:11" ht="18" customHeight="1" x14ac:dyDescent="0.2">
      <c r="A492" s="74" t="s">
        <v>42</v>
      </c>
      <c r="B492" s="62">
        <v>503</v>
      </c>
      <c r="C492" s="63" t="s">
        <v>66</v>
      </c>
      <c r="D492" s="64">
        <v>10</v>
      </c>
      <c r="E492" s="62" t="s">
        <v>563</v>
      </c>
      <c r="F492" s="65">
        <f>VLOOKUP(B492,[1]Planilha1!$A:$F,4,)</f>
        <v>144.87</v>
      </c>
      <c r="G492" s="65">
        <f>VLOOKUP(B492,[1]Planilha1!$A:$F,5,)</f>
        <v>145.69999999999999</v>
      </c>
      <c r="H492" s="65">
        <f>VLOOKUP(B492,[1]Planilha1!$A:$F,6,)</f>
        <v>150.08000000000001</v>
      </c>
      <c r="I492" s="62" t="s">
        <v>8</v>
      </c>
      <c r="J492" s="62"/>
      <c r="K492" s="66" t="s">
        <v>425</v>
      </c>
    </row>
    <row r="493" spans="1:11" ht="18" customHeight="1" x14ac:dyDescent="0.2">
      <c r="A493" s="28" t="s">
        <v>578</v>
      </c>
      <c r="B493" s="24">
        <v>4029</v>
      </c>
      <c r="C493" s="45" t="s">
        <v>266</v>
      </c>
      <c r="D493" s="42" t="s">
        <v>236</v>
      </c>
      <c r="E493" s="25" t="s">
        <v>575</v>
      </c>
      <c r="F493" s="44">
        <f>VLOOKUP(B493,[1]Planilha1!$A:$F,4,)</f>
        <v>13.85</v>
      </c>
      <c r="G493" s="44">
        <f>VLOOKUP(B493,[1]Planilha1!$A:$F,5,)</f>
        <v>11.64</v>
      </c>
      <c r="H493" s="26">
        <f>VLOOKUP(B493,[1]Planilha1!$A:$F,6,)</f>
        <v>12.55</v>
      </c>
      <c r="I493" s="25" t="s">
        <v>8</v>
      </c>
      <c r="J493" s="27"/>
      <c r="K493" s="28" t="s">
        <v>416</v>
      </c>
    </row>
    <row r="494" spans="1:11" ht="18" customHeight="1" x14ac:dyDescent="0.2">
      <c r="A494" s="29" t="s">
        <v>578</v>
      </c>
      <c r="B494" s="30">
        <v>4030</v>
      </c>
      <c r="C494" s="31" t="s">
        <v>267</v>
      </c>
      <c r="D494" s="43" t="s">
        <v>236</v>
      </c>
      <c r="E494" s="30" t="s">
        <v>575</v>
      </c>
      <c r="F494" s="32">
        <f>VLOOKUP(B494,[1]Planilha1!$A:$F,4,)</f>
        <v>16.47</v>
      </c>
      <c r="G494" s="32">
        <f>VLOOKUP(B494,[1]Planilha1!$A:$F,5,)</f>
        <v>13.83</v>
      </c>
      <c r="H494" s="32">
        <f>VLOOKUP(B494,[1]Planilha1!$A:$F,6,)</f>
        <v>14.92</v>
      </c>
      <c r="I494" s="30" t="s">
        <v>8</v>
      </c>
      <c r="J494" s="30"/>
      <c r="K494" s="33" t="s">
        <v>416</v>
      </c>
    </row>
    <row r="495" spans="1:11" ht="18" customHeight="1" x14ac:dyDescent="0.2">
      <c r="A495" s="28" t="s">
        <v>578</v>
      </c>
      <c r="B495" s="24">
        <v>4736</v>
      </c>
      <c r="C495" s="45" t="s">
        <v>268</v>
      </c>
      <c r="D495" s="42" t="s">
        <v>241</v>
      </c>
      <c r="E495" s="25" t="s">
        <v>575</v>
      </c>
      <c r="F495" s="44">
        <f>VLOOKUP(B495,[1]Planilha1!$A:$F,4,)</f>
        <v>26.6</v>
      </c>
      <c r="G495" s="44">
        <f>VLOOKUP(B495,[1]Planilha1!$A:$F,5,)</f>
        <v>21.55</v>
      </c>
      <c r="H495" s="26">
        <f>VLOOKUP(B495,[1]Planilha1!$A:$F,6,)</f>
        <v>23.58</v>
      </c>
      <c r="I495" s="25" t="s">
        <v>8</v>
      </c>
      <c r="J495" s="27"/>
      <c r="K495" s="28" t="s">
        <v>416</v>
      </c>
    </row>
    <row r="496" spans="1:11" ht="18" customHeight="1" x14ac:dyDescent="0.2">
      <c r="A496" s="29" t="s">
        <v>578</v>
      </c>
      <c r="B496" s="30">
        <v>4735</v>
      </c>
      <c r="C496" s="31" t="s">
        <v>269</v>
      </c>
      <c r="D496" s="43" t="s">
        <v>235</v>
      </c>
      <c r="E496" s="30" t="s">
        <v>575</v>
      </c>
      <c r="F496" s="32">
        <f>VLOOKUP(B496,[1]Planilha1!$A:$F,4,)</f>
        <v>17.399999999999999</v>
      </c>
      <c r="G496" s="32">
        <f>VLOOKUP(B496,[1]Planilha1!$A:$F,5,)</f>
        <v>14.59</v>
      </c>
      <c r="H496" s="32">
        <f>VLOOKUP(B496,[1]Planilha1!$A:$F,6,)</f>
        <v>15.74</v>
      </c>
      <c r="I496" s="30" t="s">
        <v>8</v>
      </c>
      <c r="J496" s="30"/>
      <c r="K496" s="33" t="s">
        <v>416</v>
      </c>
    </row>
    <row r="497" spans="1:11" ht="18" customHeight="1" x14ac:dyDescent="0.2">
      <c r="A497" s="28" t="s">
        <v>578</v>
      </c>
      <c r="B497" s="24">
        <v>4734</v>
      </c>
      <c r="C497" s="45" t="s">
        <v>270</v>
      </c>
      <c r="D497" s="42" t="s">
        <v>241</v>
      </c>
      <c r="E497" s="25" t="s">
        <v>575</v>
      </c>
      <c r="F497" s="44">
        <f>VLOOKUP(B497,[1]Planilha1!$A:$F,4,)</f>
        <v>24.6</v>
      </c>
      <c r="G497" s="44">
        <f>VLOOKUP(B497,[1]Planilha1!$A:$F,5,)</f>
        <v>19.739999999999998</v>
      </c>
      <c r="H497" s="26">
        <f>VLOOKUP(B497,[1]Planilha1!$A:$F,6,)</f>
        <v>21.69</v>
      </c>
      <c r="I497" s="25" t="s">
        <v>8</v>
      </c>
      <c r="J497" s="27"/>
      <c r="K497" s="28" t="s">
        <v>416</v>
      </c>
    </row>
    <row r="498" spans="1:11" ht="18" customHeight="1" x14ac:dyDescent="0.2">
      <c r="A498" s="29" t="s">
        <v>564</v>
      </c>
      <c r="B498" s="30">
        <v>1104</v>
      </c>
      <c r="C498" s="31" t="s">
        <v>65</v>
      </c>
      <c r="D498" s="43">
        <v>10</v>
      </c>
      <c r="E498" s="30" t="s">
        <v>563</v>
      </c>
      <c r="F498" s="32">
        <f>VLOOKUP(B498,[1]Planilha1!$A:$F,4,)</f>
        <v>31.9</v>
      </c>
      <c r="G498" s="32">
        <f>VLOOKUP(B498,[1]Planilha1!$A:$F,5,)</f>
        <v>28.6</v>
      </c>
      <c r="H498" s="32">
        <f>VLOOKUP(B498,[1]Planilha1!$A:$F,6,)</f>
        <v>31.9</v>
      </c>
      <c r="I498" s="30" t="s">
        <v>8</v>
      </c>
      <c r="J498" s="30"/>
      <c r="K498" s="33" t="s">
        <v>412</v>
      </c>
    </row>
    <row r="499" spans="1:11" ht="18" customHeight="1" x14ac:dyDescent="0.2">
      <c r="A499" s="28" t="s">
        <v>565</v>
      </c>
      <c r="B499" s="24">
        <v>5672</v>
      </c>
      <c r="C499" s="45" t="s">
        <v>662</v>
      </c>
      <c r="D499" s="42">
        <v>10</v>
      </c>
      <c r="E499" s="25" t="s">
        <v>563</v>
      </c>
      <c r="F499" s="44">
        <f>VLOOKUP(B499,[1]Planilha1!$A:$F,4,)</f>
        <v>59.79</v>
      </c>
      <c r="G499" s="44">
        <f>VLOOKUP(B499,[1]Planilha1!$A:$F,5,)</f>
        <v>55.96</v>
      </c>
      <c r="H499" s="26">
        <f>VLOOKUP(B499,[1]Planilha1!$A:$F,6,)</f>
        <v>59.79</v>
      </c>
      <c r="I499" s="25" t="s">
        <v>8</v>
      </c>
      <c r="J499" s="27" t="s">
        <v>310</v>
      </c>
      <c r="K499" s="28" t="s">
        <v>354</v>
      </c>
    </row>
    <row r="500" spans="1:11" ht="32.25" customHeight="1" x14ac:dyDescent="0.2">
      <c r="A500" s="29" t="s">
        <v>565</v>
      </c>
      <c r="B500" s="30">
        <v>5673</v>
      </c>
      <c r="C500" s="31" t="s">
        <v>663</v>
      </c>
      <c r="D500" s="43">
        <v>10</v>
      </c>
      <c r="E500" s="30" t="s">
        <v>563</v>
      </c>
      <c r="F500" s="32">
        <f>VLOOKUP(B500,[1]Planilha1!$A:$F,4,)</f>
        <v>59.79</v>
      </c>
      <c r="G500" s="32">
        <f>VLOOKUP(B500,[1]Planilha1!$A:$F,5,)</f>
        <v>55.96</v>
      </c>
      <c r="H500" s="32">
        <f>VLOOKUP(B500,[1]Planilha1!$A:$F,6,)</f>
        <v>59.79</v>
      </c>
      <c r="I500" s="30" t="s">
        <v>8</v>
      </c>
      <c r="J500" s="30" t="s">
        <v>310</v>
      </c>
      <c r="K500" s="33" t="s">
        <v>354</v>
      </c>
    </row>
    <row r="501" spans="1:11" ht="32.25" customHeight="1" x14ac:dyDescent="0.2">
      <c r="A501" s="50" t="s">
        <v>565</v>
      </c>
      <c r="B501" s="56">
        <v>5674</v>
      </c>
      <c r="C501" s="55" t="s">
        <v>664</v>
      </c>
      <c r="D501" s="51">
        <v>10</v>
      </c>
      <c r="E501" s="52" t="s">
        <v>563</v>
      </c>
      <c r="F501" s="53" t="str">
        <f>VLOOKUP(B501,[1]Planilha1!$A:$F,4,)</f>
        <v>-</v>
      </c>
      <c r="G501" s="53" t="str">
        <f>VLOOKUP(B501,[1]Planilha1!$A:$F,5,)</f>
        <v>-</v>
      </c>
      <c r="H501" s="53" t="str">
        <f>VLOOKUP(B501,[1]Planilha1!$A:$F,6,)</f>
        <v>-</v>
      </c>
      <c r="I501" s="52" t="s">
        <v>44</v>
      </c>
      <c r="J501" s="54" t="s">
        <v>310</v>
      </c>
      <c r="K501" s="50" t="s">
        <v>354</v>
      </c>
    </row>
    <row r="502" spans="1:11" ht="18" customHeight="1" x14ac:dyDescent="0.2">
      <c r="A502" s="29" t="s">
        <v>307</v>
      </c>
      <c r="B502" s="30">
        <v>1108</v>
      </c>
      <c r="C502" s="31" t="s">
        <v>64</v>
      </c>
      <c r="D502" s="43">
        <v>10</v>
      </c>
      <c r="E502" s="30" t="s">
        <v>563</v>
      </c>
      <c r="F502" s="32">
        <f>VLOOKUP(B502,[1]Planilha1!$A:$F,4,)</f>
        <v>32.51</v>
      </c>
      <c r="G502" s="32">
        <f>VLOOKUP(B502,[1]Planilha1!$A:$F,5,)</f>
        <v>24.76</v>
      </c>
      <c r="H502" s="32">
        <f>VLOOKUP(B502,[1]Planilha1!$A:$F,6,)</f>
        <v>24.76</v>
      </c>
      <c r="I502" s="30" t="s">
        <v>8</v>
      </c>
      <c r="J502" s="30" t="s">
        <v>9</v>
      </c>
      <c r="K502" s="33" t="s">
        <v>417</v>
      </c>
    </row>
    <row r="503" spans="1:11" ht="18" customHeight="1" x14ac:dyDescent="0.2">
      <c r="A503" s="28" t="s">
        <v>564</v>
      </c>
      <c r="B503" s="24">
        <v>1112</v>
      </c>
      <c r="C503" s="45" t="s">
        <v>63</v>
      </c>
      <c r="D503" s="42">
        <v>10</v>
      </c>
      <c r="E503" s="25" t="s">
        <v>563</v>
      </c>
      <c r="F503" s="44">
        <f>VLOOKUP(B503,[1]Planilha1!$A:$F,4,)</f>
        <v>18.5</v>
      </c>
      <c r="G503" s="44">
        <f>VLOOKUP(B503,[1]Planilha1!$A:$F,5,)</f>
        <v>17.02</v>
      </c>
      <c r="H503" s="26">
        <f>VLOOKUP(B503,[1]Planilha1!$A:$F,6,)</f>
        <v>18.5</v>
      </c>
      <c r="I503" s="25" t="s">
        <v>8</v>
      </c>
      <c r="J503" s="27"/>
      <c r="K503" s="28" t="s">
        <v>319</v>
      </c>
    </row>
    <row r="504" spans="1:11" x14ac:dyDescent="0.2">
      <c r="A504" s="29" t="s">
        <v>564</v>
      </c>
      <c r="B504" s="30">
        <v>5397</v>
      </c>
      <c r="C504" s="31" t="s">
        <v>271</v>
      </c>
      <c r="D504" s="43">
        <v>5</v>
      </c>
      <c r="E504" s="30" t="s">
        <v>563</v>
      </c>
      <c r="F504" s="32">
        <f>VLOOKUP(B504,[1]Planilha1!$A:$F,4,)</f>
        <v>56.81</v>
      </c>
      <c r="G504" s="32">
        <f>VLOOKUP(B504,[1]Planilha1!$A:$F,5,)</f>
        <v>56.81</v>
      </c>
      <c r="H504" s="32">
        <f>VLOOKUP(B504,[1]Planilha1!$A:$F,6,)</f>
        <v>56.81</v>
      </c>
      <c r="I504" s="30" t="s">
        <v>8</v>
      </c>
      <c r="J504" s="30"/>
      <c r="K504" s="33" t="s">
        <v>418</v>
      </c>
    </row>
    <row r="505" spans="1:11" x14ac:dyDescent="0.2">
      <c r="A505" s="20"/>
      <c r="G505" s="21"/>
      <c r="H505" s="21"/>
      <c r="K505" s="22"/>
    </row>
    <row r="506" spans="1:11" x14ac:dyDescent="0.2">
      <c r="A506" s="20"/>
      <c r="G506" s="21"/>
      <c r="H506" s="21"/>
      <c r="K506" s="22"/>
    </row>
    <row r="507" spans="1:11" x14ac:dyDescent="0.2">
      <c r="A507" s="20"/>
      <c r="G507" s="21"/>
      <c r="H507" s="21"/>
      <c r="K507" s="22"/>
    </row>
    <row r="508" spans="1:11" x14ac:dyDescent="0.2">
      <c r="A508" s="20"/>
      <c r="G508" s="21"/>
      <c r="H508" s="21"/>
      <c r="K508" s="22"/>
    </row>
    <row r="509" spans="1:11" x14ac:dyDescent="0.2">
      <c r="A509" s="91" t="s">
        <v>517</v>
      </c>
      <c r="B509" s="92"/>
      <c r="C509" s="93"/>
      <c r="D509" s="93"/>
      <c r="E509" s="93"/>
      <c r="F509" s="93"/>
      <c r="G509" s="93"/>
      <c r="H509" s="93"/>
      <c r="I509" s="93"/>
      <c r="J509" s="93"/>
      <c r="K509" s="94"/>
    </row>
    <row r="510" spans="1:11" ht="15" x14ac:dyDescent="0.25">
      <c r="A510" s="23"/>
      <c r="B510" s="40"/>
      <c r="C510" s="61"/>
      <c r="D510"/>
      <c r="E510"/>
      <c r="F510" s="57"/>
      <c r="G510" s="57"/>
      <c r="H510"/>
      <c r="K510" s="22"/>
    </row>
    <row r="511" spans="1:11" x14ac:dyDescent="0.2">
      <c r="A511" s="99" t="s">
        <v>518</v>
      </c>
      <c r="B511" s="100"/>
      <c r="C511" s="101"/>
      <c r="D511" s="101"/>
      <c r="E511" s="101"/>
      <c r="F511" s="101"/>
      <c r="G511" s="101"/>
      <c r="H511" s="101"/>
      <c r="I511" s="101"/>
      <c r="J511" s="101"/>
      <c r="K511" s="102"/>
    </row>
    <row r="512" spans="1:11" ht="15" x14ac:dyDescent="0.25">
      <c r="A512" s="23"/>
      <c r="B512" s="40"/>
      <c r="C512" s="61"/>
      <c r="D512"/>
      <c r="E512"/>
      <c r="F512" s="57"/>
      <c r="G512" s="57"/>
      <c r="H512"/>
      <c r="K512" s="22"/>
    </row>
    <row r="513" spans="1:11" ht="15" x14ac:dyDescent="0.25">
      <c r="A513" s="23"/>
      <c r="B513" s="40"/>
      <c r="C513" s="61"/>
      <c r="D513"/>
      <c r="E513"/>
      <c r="F513" s="57"/>
      <c r="G513" s="57"/>
      <c r="H513"/>
      <c r="K513" s="22"/>
    </row>
    <row r="514" spans="1:11" x14ac:dyDescent="0.2">
      <c r="A514" s="87" t="s">
        <v>519</v>
      </c>
      <c r="B514" s="88"/>
      <c r="C514" s="89"/>
      <c r="D514" s="89"/>
      <c r="E514" s="89"/>
      <c r="F514" s="89"/>
      <c r="G514" s="89"/>
      <c r="H514" s="89"/>
      <c r="I514" s="89"/>
      <c r="J514" s="89"/>
      <c r="K514" s="90"/>
    </row>
    <row r="515" spans="1:11" x14ac:dyDescent="0.2">
      <c r="A515" s="79" t="s">
        <v>520</v>
      </c>
      <c r="B515" s="80"/>
      <c r="C515" s="81"/>
      <c r="D515" s="81"/>
      <c r="E515" s="81"/>
      <c r="F515" s="81"/>
      <c r="G515" s="81"/>
      <c r="H515" s="81"/>
      <c r="I515" s="81"/>
      <c r="J515" s="81"/>
      <c r="K515" s="82"/>
    </row>
    <row r="516" spans="1:11" x14ac:dyDescent="0.2">
      <c r="A516" s="79" t="s">
        <v>521</v>
      </c>
      <c r="B516" s="80"/>
      <c r="C516" s="81"/>
      <c r="D516" s="81"/>
      <c r="E516" s="81"/>
      <c r="F516" s="81"/>
      <c r="G516" s="81"/>
      <c r="H516" s="81"/>
      <c r="I516" s="81"/>
      <c r="J516" s="81"/>
      <c r="K516" s="82"/>
    </row>
    <row r="517" spans="1:11" x14ac:dyDescent="0.2">
      <c r="A517" s="79" t="s">
        <v>522</v>
      </c>
      <c r="B517" s="80"/>
      <c r="C517" s="81"/>
      <c r="D517" s="81"/>
      <c r="E517" s="81"/>
      <c r="F517" s="81"/>
      <c r="G517" s="81"/>
      <c r="H517" s="81"/>
      <c r="I517" s="81"/>
      <c r="J517" s="81"/>
      <c r="K517" s="82"/>
    </row>
    <row r="518" spans="1:11" x14ac:dyDescent="0.2">
      <c r="A518" s="79" t="s">
        <v>523</v>
      </c>
      <c r="B518" s="80"/>
      <c r="C518" s="81"/>
      <c r="D518" s="81"/>
      <c r="E518" s="81"/>
      <c r="F518" s="81"/>
      <c r="G518" s="81"/>
      <c r="H518" s="81"/>
      <c r="I518" s="81"/>
      <c r="J518" s="81"/>
      <c r="K518" s="82"/>
    </row>
    <row r="519" spans="1:11" x14ac:dyDescent="0.2">
      <c r="A519" s="79" t="s">
        <v>524</v>
      </c>
      <c r="B519" s="80"/>
      <c r="C519" s="81"/>
      <c r="D519" s="81"/>
      <c r="E519" s="81"/>
      <c r="F519" s="81"/>
      <c r="G519" s="81"/>
      <c r="H519" s="81"/>
      <c r="I519" s="81"/>
      <c r="J519" s="81"/>
      <c r="K519" s="82"/>
    </row>
    <row r="520" spans="1:11" x14ac:dyDescent="0.2">
      <c r="A520" s="79" t="s">
        <v>525</v>
      </c>
      <c r="B520" s="80"/>
      <c r="C520" s="81"/>
      <c r="D520" s="81"/>
      <c r="E520" s="81"/>
      <c r="F520" s="81"/>
      <c r="G520" s="81"/>
      <c r="H520" s="81"/>
      <c r="I520" s="81"/>
      <c r="J520" s="81"/>
      <c r="K520" s="82"/>
    </row>
    <row r="521" spans="1:11" x14ac:dyDescent="0.2">
      <c r="A521" s="83" t="s">
        <v>526</v>
      </c>
      <c r="B521" s="84"/>
      <c r="C521" s="85"/>
      <c r="D521" s="85"/>
      <c r="E521" s="85"/>
      <c r="F521" s="85"/>
      <c r="G521" s="85"/>
      <c r="H521" s="85"/>
      <c r="I521" s="85"/>
      <c r="J521" s="85"/>
      <c r="K521" s="86"/>
    </row>
    <row r="522" spans="1:11" ht="15" x14ac:dyDescent="0.25">
      <c r="A522" s="23"/>
      <c r="B522" s="40"/>
      <c r="C522" s="61"/>
      <c r="D522"/>
      <c r="E522"/>
      <c r="F522" s="57"/>
      <c r="G522" s="57"/>
      <c r="H522"/>
      <c r="K522" s="22"/>
    </row>
    <row r="523" spans="1:11" x14ac:dyDescent="0.2">
      <c r="A523" s="87" t="s">
        <v>527</v>
      </c>
      <c r="B523" s="88"/>
      <c r="C523" s="89"/>
      <c r="D523" s="89"/>
      <c r="E523" s="89"/>
      <c r="F523" s="89"/>
      <c r="G523" s="89"/>
      <c r="H523" s="89"/>
      <c r="I523" s="89"/>
      <c r="J523" s="89"/>
      <c r="K523" s="90"/>
    </row>
    <row r="524" spans="1:11" x14ac:dyDescent="0.2">
      <c r="A524" s="87" t="s">
        <v>528</v>
      </c>
      <c r="B524" s="88"/>
      <c r="C524" s="89"/>
      <c r="D524" s="89"/>
      <c r="E524" s="89"/>
      <c r="F524" s="89"/>
      <c r="G524" s="89"/>
      <c r="H524" s="89"/>
      <c r="I524" s="89"/>
      <c r="J524" s="89"/>
      <c r="K524" s="90"/>
    </row>
    <row r="525" spans="1:11" x14ac:dyDescent="0.2">
      <c r="A525" s="87" t="s">
        <v>529</v>
      </c>
      <c r="B525" s="88"/>
      <c r="C525" s="89"/>
      <c r="D525" s="89"/>
      <c r="E525" s="89"/>
      <c r="F525" s="89"/>
      <c r="G525" s="89"/>
      <c r="H525" s="89"/>
      <c r="I525" s="89"/>
      <c r="J525" s="89"/>
      <c r="K525" s="90"/>
    </row>
    <row r="526" spans="1:11" x14ac:dyDescent="0.2">
      <c r="A526" s="87" t="s">
        <v>530</v>
      </c>
      <c r="B526" s="88"/>
      <c r="C526" s="89"/>
      <c r="D526" s="89"/>
      <c r="E526" s="89"/>
      <c r="F526" s="89"/>
      <c r="G526" s="89"/>
      <c r="H526" s="89"/>
      <c r="I526" s="89"/>
      <c r="J526" s="89"/>
      <c r="K526" s="90"/>
    </row>
    <row r="527" spans="1:11" x14ac:dyDescent="0.2">
      <c r="A527" s="87" t="s">
        <v>531</v>
      </c>
      <c r="B527" s="88"/>
      <c r="C527" s="89"/>
      <c r="D527" s="89"/>
      <c r="E527" s="89"/>
      <c r="F527" s="89"/>
      <c r="G527" s="89"/>
      <c r="H527" s="89"/>
      <c r="I527" s="89"/>
      <c r="J527" s="89"/>
      <c r="K527" s="90"/>
    </row>
    <row r="528" spans="1:11" ht="15" x14ac:dyDescent="0.25">
      <c r="A528" s="23"/>
      <c r="B528" s="40"/>
      <c r="C528" s="61"/>
      <c r="D528"/>
      <c r="E528"/>
      <c r="F528" s="57"/>
      <c r="G528" s="57"/>
      <c r="H528"/>
      <c r="K528" s="22"/>
    </row>
    <row r="529" spans="1:11" x14ac:dyDescent="0.2">
      <c r="A529" s="103" t="s">
        <v>532</v>
      </c>
      <c r="B529" s="104"/>
      <c r="C529" s="103"/>
      <c r="D529" s="103"/>
      <c r="E529" s="103"/>
      <c r="F529" s="103"/>
      <c r="G529" s="103"/>
      <c r="H529" s="103"/>
      <c r="I529" s="103"/>
      <c r="J529" s="103"/>
      <c r="K529" s="103"/>
    </row>
    <row r="530" spans="1:11" x14ac:dyDescent="0.2">
      <c r="A530" s="77" t="s">
        <v>533</v>
      </c>
      <c r="B530" s="78"/>
      <c r="C530" s="77"/>
      <c r="D530" s="77"/>
      <c r="E530" s="77"/>
      <c r="F530" s="77"/>
      <c r="G530" s="77"/>
      <c r="H530" s="77"/>
      <c r="I530" s="77"/>
      <c r="J530" s="77"/>
      <c r="K530" s="77"/>
    </row>
    <row r="531" spans="1:11" x14ac:dyDescent="0.2">
      <c r="A531" s="75" t="s">
        <v>534</v>
      </c>
      <c r="B531" s="76"/>
      <c r="C531" s="75"/>
      <c r="D531" s="75"/>
      <c r="E531" s="75"/>
      <c r="F531" s="75"/>
      <c r="G531" s="75"/>
      <c r="H531" s="75"/>
      <c r="I531" s="75"/>
      <c r="J531" s="75"/>
      <c r="K531" s="75"/>
    </row>
    <row r="532" spans="1:11" x14ac:dyDescent="0.2">
      <c r="A532" s="77" t="s">
        <v>535</v>
      </c>
      <c r="B532" s="78"/>
      <c r="C532" s="77"/>
      <c r="D532" s="77"/>
      <c r="E532" s="77"/>
      <c r="F532" s="77"/>
      <c r="G532" s="77"/>
      <c r="H532" s="77"/>
      <c r="I532" s="77"/>
      <c r="J532" s="77"/>
      <c r="K532" s="77"/>
    </row>
    <row r="533" spans="1:11" x14ac:dyDescent="0.2">
      <c r="A533" s="77" t="s">
        <v>536</v>
      </c>
      <c r="B533" s="78"/>
      <c r="C533" s="77"/>
      <c r="D533" s="77"/>
      <c r="E533" s="77"/>
      <c r="F533" s="77"/>
      <c r="G533" s="77"/>
      <c r="H533" s="77"/>
      <c r="I533" s="77"/>
      <c r="J533" s="77"/>
      <c r="K533" s="77"/>
    </row>
    <row r="534" spans="1:11" x14ac:dyDescent="0.2">
      <c r="A534" s="77" t="s">
        <v>537</v>
      </c>
      <c r="B534" s="78"/>
      <c r="C534" s="77"/>
      <c r="D534" s="77"/>
      <c r="E534" s="77"/>
      <c r="F534" s="77"/>
      <c r="G534" s="77"/>
      <c r="H534" s="77"/>
      <c r="I534" s="77"/>
      <c r="J534" s="77"/>
      <c r="K534" s="77"/>
    </row>
    <row r="535" spans="1:11" x14ac:dyDescent="0.2">
      <c r="A535" s="77" t="s">
        <v>538</v>
      </c>
      <c r="B535" s="78"/>
      <c r="C535" s="77"/>
      <c r="D535" s="77"/>
      <c r="E535" s="77"/>
      <c r="F535" s="77"/>
      <c r="G535" s="77"/>
      <c r="H535" s="77"/>
      <c r="I535" s="77"/>
      <c r="J535" s="77"/>
      <c r="K535" s="77"/>
    </row>
    <row r="536" spans="1:11" x14ac:dyDescent="0.2">
      <c r="A536" s="77" t="s">
        <v>539</v>
      </c>
      <c r="B536" s="78"/>
      <c r="C536" s="77"/>
      <c r="D536" s="77"/>
      <c r="E536" s="77"/>
      <c r="F536" s="77"/>
      <c r="G536" s="77"/>
      <c r="H536" s="77"/>
      <c r="I536" s="77"/>
      <c r="J536" s="77"/>
      <c r="K536" s="77"/>
    </row>
    <row r="537" spans="1:11" x14ac:dyDescent="0.2">
      <c r="A537" s="77" t="s">
        <v>540</v>
      </c>
      <c r="B537" s="78"/>
      <c r="C537" s="77"/>
      <c r="D537" s="77"/>
      <c r="E537" s="77"/>
      <c r="F537" s="77"/>
      <c r="G537" s="77"/>
      <c r="H537" s="77"/>
      <c r="I537" s="77"/>
      <c r="J537" s="77"/>
      <c r="K537" s="77"/>
    </row>
    <row r="538" spans="1:11" ht="15" x14ac:dyDescent="0.25">
      <c r="A538" s="23"/>
      <c r="B538" s="40"/>
      <c r="C538" s="61"/>
      <c r="D538"/>
      <c r="E538"/>
      <c r="F538" s="57"/>
      <c r="G538" s="57"/>
      <c r="H538"/>
      <c r="K538" s="22"/>
    </row>
    <row r="539" spans="1:11" x14ac:dyDescent="0.2">
      <c r="A539" s="75" t="s">
        <v>541</v>
      </c>
      <c r="B539" s="76"/>
      <c r="C539" s="75"/>
      <c r="D539" s="75"/>
      <c r="E539" s="75"/>
      <c r="F539" s="75"/>
      <c r="G539" s="75"/>
      <c r="H539" s="75"/>
      <c r="I539" s="75"/>
      <c r="J539" s="75"/>
      <c r="K539" s="75"/>
    </row>
    <row r="540" spans="1:11" x14ac:dyDescent="0.2">
      <c r="A540" s="75" t="s">
        <v>542</v>
      </c>
      <c r="B540" s="76"/>
      <c r="C540" s="75"/>
      <c r="D540" s="75"/>
      <c r="E540" s="75"/>
      <c r="F540" s="75"/>
      <c r="G540" s="75"/>
      <c r="H540" s="75"/>
      <c r="I540" s="75"/>
      <c r="J540" s="75"/>
      <c r="K540" s="75"/>
    </row>
    <row r="541" spans="1:11" ht="15" x14ac:dyDescent="0.25">
      <c r="A541" s="23"/>
      <c r="B541" s="40"/>
      <c r="C541" s="61"/>
      <c r="D541"/>
      <c r="E541"/>
      <c r="F541" s="57"/>
      <c r="G541" s="57"/>
      <c r="H541"/>
      <c r="K541" s="22"/>
    </row>
    <row r="542" spans="1:11" x14ac:dyDescent="0.2">
      <c r="A542" s="77" t="s">
        <v>543</v>
      </c>
      <c r="B542" s="78"/>
      <c r="C542" s="77"/>
      <c r="D542" s="77"/>
      <c r="E542" s="77"/>
      <c r="F542" s="77"/>
      <c r="G542" s="77"/>
      <c r="H542" s="77"/>
      <c r="I542" s="77"/>
      <c r="J542" s="77"/>
      <c r="K542" s="77"/>
    </row>
    <row r="543" spans="1:11" x14ac:dyDescent="0.2">
      <c r="A543" s="77" t="s">
        <v>544</v>
      </c>
      <c r="B543" s="78"/>
      <c r="C543" s="77"/>
      <c r="D543" s="77"/>
      <c r="E543" s="77"/>
      <c r="F543" s="77"/>
      <c r="G543" s="77"/>
      <c r="H543" s="77"/>
      <c r="I543" s="77"/>
      <c r="J543" s="77"/>
      <c r="K543" s="77"/>
    </row>
  </sheetData>
  <sheetProtection algorithmName="SHA-512" hashValue="ZJTQGvbIViqDhtMqGvSaElQ0J0oyhu0xmHaAiGUu4ocZxnBgK5xDNz6pDykeEE9GE11Zh657tMRY46QWKSKZFA==" saltValue="8tEpO5Xx3ebaGs65kk9PUQ==" spinCount="100000" sheet="1" sort="0" autoFilter="0"/>
  <autoFilter ref="A14:K504" xr:uid="{00000000-0009-0000-0000-000000000000}"/>
  <mergeCells count="30">
    <mergeCell ref="A515:K515"/>
    <mergeCell ref="A516:K516"/>
    <mergeCell ref="A517:K517"/>
    <mergeCell ref="A518:K518"/>
    <mergeCell ref="A533:K533"/>
    <mergeCell ref="A531:K531"/>
    <mergeCell ref="A524:K524"/>
    <mergeCell ref="A525:K525"/>
    <mergeCell ref="A526:K526"/>
    <mergeCell ref="A527:K527"/>
    <mergeCell ref="A529:K529"/>
    <mergeCell ref="A530:K530"/>
    <mergeCell ref="A532:K532"/>
    <mergeCell ref="A12:K12"/>
    <mergeCell ref="A13:K13"/>
    <mergeCell ref="A509:K509"/>
    <mergeCell ref="A511:K511"/>
    <mergeCell ref="A514:K514"/>
    <mergeCell ref="A539:K539"/>
    <mergeCell ref="A540:K540"/>
    <mergeCell ref="A542:K542"/>
    <mergeCell ref="A543:K543"/>
    <mergeCell ref="A519:K519"/>
    <mergeCell ref="A520:K520"/>
    <mergeCell ref="A521:K521"/>
    <mergeCell ref="A523:K523"/>
    <mergeCell ref="A534:K534"/>
    <mergeCell ref="A535:K535"/>
    <mergeCell ref="A536:K536"/>
    <mergeCell ref="A537:K537"/>
  </mergeCells>
  <pageMargins left="0.7" right="0.7" top="0.75" bottom="0.75" header="0.3" footer="0.3"/>
  <pageSetup paperSize="9" scale="1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 DE PREÇO PAIOL</vt:lpstr>
      <vt:lpstr>'TABELA DE PREÇO PAIOL'!Area_de_impressao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2025-07-16T13:24:05Z</cp:lastPrinted>
  <dcterms:created xsi:type="dcterms:W3CDTF">2025-07-15T13:05:35Z</dcterms:created>
  <dcterms:modified xsi:type="dcterms:W3CDTF">2025-11-21T12:54:09Z</dcterms:modified>
</cp:coreProperties>
</file>